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D7A35AFC-F440-49FA-AA36-E6C83CDA15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" sheetId="1" r:id="rId1"/>
    <sheet name="KATEGORIJA 2" sheetId="2" r:id="rId2"/>
  </sheets>
  <definedNames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'KATEGORIJA 1'!$M$25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D52" i="1"/>
  <c r="D50" i="1"/>
  <c r="D29" i="1"/>
  <c r="D22" i="1"/>
  <c r="D16" i="1"/>
  <c r="D14" i="1"/>
  <c r="D20" i="1"/>
  <c r="D18" i="1"/>
  <c r="D27" i="1" l="1"/>
  <c r="D243" i="1"/>
  <c r="D68" i="1" l="1"/>
  <c r="A21" i="2" l="1"/>
  <c r="D54" i="1" l="1"/>
  <c r="D66" i="1" l="1"/>
  <c r="D244" i="1" s="1"/>
  <c r="D64" i="1"/>
  <c r="D60" i="1"/>
  <c r="D56" i="1"/>
  <c r="D48" i="1"/>
</calcChain>
</file>

<file path=xl/sharedStrings.xml><?xml version="1.0" encoding="utf-8"?>
<sst xmlns="http://schemas.openxmlformats.org/spreadsheetml/2006/main" count="628" uniqueCount="348">
  <si>
    <t>Naziv isplatitelja:</t>
  </si>
  <si>
    <t>Vile Velebita 15</t>
  </si>
  <si>
    <t>53000 Gospić</t>
  </si>
  <si>
    <t>OIB: 98488701478</t>
  </si>
  <si>
    <t>Proračunski korisnik - Ličko-senjske županije</t>
  </si>
  <si>
    <t>Naziv primatelja</t>
  </si>
  <si>
    <t>OIB primatelja</t>
  </si>
  <si>
    <t>Sjedište primatelja</t>
  </si>
  <si>
    <t>Način objave isplaćenog iznosa</t>
  </si>
  <si>
    <t>Vrsta rashoda i izdatka</t>
  </si>
  <si>
    <t>Gospić</t>
  </si>
  <si>
    <t>Zagreb</t>
  </si>
  <si>
    <t>Otočac</t>
  </si>
  <si>
    <t>Hrvatska poštanska banka d.d.</t>
  </si>
  <si>
    <t>81793146560</t>
  </si>
  <si>
    <t>Hrvatski telekom d.d.</t>
  </si>
  <si>
    <t>­</t>
  </si>
  <si>
    <t>Fraktal d.o.o.</t>
  </si>
  <si>
    <t>68847212612</t>
  </si>
  <si>
    <t>Zadar</t>
  </si>
  <si>
    <t>Senj</t>
  </si>
  <si>
    <t>HP-Hrvatska pošta d.d.</t>
  </si>
  <si>
    <t>Velika Gorica</t>
  </si>
  <si>
    <t>Gradsko komunalno društvo Senj d.o.o.</t>
  </si>
  <si>
    <t>45024889958</t>
  </si>
  <si>
    <t>INFORMACIJA O TROŠENJU SREDSTAVA</t>
  </si>
  <si>
    <t>3114 plaće (bruto) za posebne uvjete rada</t>
  </si>
  <si>
    <t>3121 ostali rashodi za zaposlene</t>
  </si>
  <si>
    <t>3132 doprinosi za obvezno zdravstveno osiguranje</t>
  </si>
  <si>
    <t>3211 službena putovanja</t>
  </si>
  <si>
    <t>3212 naknade za prijevoz, rad na terenu i odvojeni život</t>
  </si>
  <si>
    <t>Hep elektra d.o.o.</t>
  </si>
  <si>
    <t>43965974818</t>
  </si>
  <si>
    <t>3222 materijal i sirovine</t>
  </si>
  <si>
    <t>3223 energija</t>
  </si>
  <si>
    <t>3231 usluge telefona, pošte i prijevoza</t>
  </si>
  <si>
    <t>3232 usluge tekućeg i investicijskog održavanja</t>
  </si>
  <si>
    <t>3234 komunalne usluge</t>
  </si>
  <si>
    <t>3238 računalne usluge</t>
  </si>
  <si>
    <t>3239 ostale usluge</t>
  </si>
  <si>
    <t>3431 bankarske usluge i usluge platnog prometa</t>
  </si>
  <si>
    <t>Ukupno Fraktal d.o.o.</t>
  </si>
  <si>
    <t>Ukupno Gradsko komunalno društvo Senj d.o.o.</t>
  </si>
  <si>
    <t>Ukupno Hep elektra d.o.o.</t>
  </si>
  <si>
    <t>Ukupno Hrvatska poštanska banka d.d.</t>
  </si>
  <si>
    <t>Ukupno Hrvatski telekom d.d.</t>
  </si>
  <si>
    <t>Ukupno HP-Hrvatska pošta d.d.</t>
  </si>
  <si>
    <t>3111 plaće (bruto) za redovan rad (ukupni iznos bez bolovanja na teret HZZO-a)</t>
  </si>
  <si>
    <t>3291 naknade za rad predstavničkih i izvršnih tijela, povjerenstava i slično (bruto iznos s doprinosima na bruto)</t>
  </si>
  <si>
    <t>ZAVOD ZA HITNU MEDICINU LIČKO-SENJSKE ŽUPANIJE</t>
  </si>
  <si>
    <t>3113 plaće za prekovremeni rad</t>
  </si>
  <si>
    <t>3214 ostale naknade troškova zaposlenima</t>
  </si>
  <si>
    <t>3292 premije osiguranja</t>
  </si>
  <si>
    <t>3295 pristojbe i naknade</t>
  </si>
  <si>
    <t>Kardian d.o.o.</t>
  </si>
  <si>
    <t>17406113186</t>
  </si>
  <si>
    <t>Ukupno Kardian d.o.o.</t>
  </si>
  <si>
    <t>Komunalac Gospić d.o.o.</t>
  </si>
  <si>
    <t>64163074544</t>
  </si>
  <si>
    <t>Ukupno Komunalac Gospić d.o.o.</t>
  </si>
  <si>
    <t>Komunalac d.o.o.</t>
  </si>
  <si>
    <t>35080102633</t>
  </si>
  <si>
    <t>Korenica</t>
  </si>
  <si>
    <t>Ukupno Komunalac d.o.o.</t>
  </si>
  <si>
    <t>Lohmann &amp; rauscher d.o.o.</t>
  </si>
  <si>
    <t>65605433360</t>
  </si>
  <si>
    <t>Sesvete</t>
  </si>
  <si>
    <t>Ukupno Lohmann &amp; rauscher d.o.o.</t>
  </si>
  <si>
    <t>3221 uredski materijal i ostali materijalni rashodi</t>
  </si>
  <si>
    <t>Rinels d.o.o.</t>
  </si>
  <si>
    <t>06087947132</t>
  </si>
  <si>
    <t>Rijeka</t>
  </si>
  <si>
    <t>3235 zakupnine i najamnine</t>
  </si>
  <si>
    <t>Ukupno Rinels d.o.o.</t>
  </si>
  <si>
    <t>Udruga poslodavaca u zdravstvu</t>
  </si>
  <si>
    <t>32787730056</t>
  </si>
  <si>
    <t>Ukupno Udruga poslodavaca u zdravstvu</t>
  </si>
  <si>
    <t>Vertus d.o.o.</t>
  </si>
  <si>
    <t>11263930968</t>
  </si>
  <si>
    <t>Ukupno Vertus d.o.o.</t>
  </si>
  <si>
    <t>Obrt za usluge Armi</t>
  </si>
  <si>
    <t>Ukupno obrt za usluge Armi</t>
  </si>
  <si>
    <t>3237 intelektualne i osobne usluge (bruto iznos s doprinosima na bruto)</t>
  </si>
  <si>
    <t>Ivanka Blažević</t>
  </si>
  <si>
    <t>Ukupno Ivanka Blažević</t>
  </si>
  <si>
    <t>Natalija Čorak</t>
  </si>
  <si>
    <t>Ukupno Natalija Čorak</t>
  </si>
  <si>
    <t>Rudolf Gregurek</t>
  </si>
  <si>
    <t>Ukupno Rudolf Gregurek</t>
  </si>
  <si>
    <t>Antonija Mihelčić</t>
  </si>
  <si>
    <t>Ukupno Antonija Mihelčić</t>
  </si>
  <si>
    <t>Petar Ptić</t>
  </si>
  <si>
    <t>Ukupno Petar Ptić</t>
  </si>
  <si>
    <t>Petar Špoljar</t>
  </si>
  <si>
    <t>Ukupno Petar Špoljar</t>
  </si>
  <si>
    <t>Istrabenz plini d.o.o.</t>
  </si>
  <si>
    <t>Bakar</t>
  </si>
  <si>
    <t>Ukupno Istrabenz plini d.o.o.</t>
  </si>
  <si>
    <t xml:space="preserve">  -</t>
  </si>
  <si>
    <t>Centar za vozila Hrvatske</t>
  </si>
  <si>
    <t>73294314024</t>
  </si>
  <si>
    <t>Ukupno Centar za vozila Hrvatske</t>
  </si>
  <si>
    <t>3294 članarine</t>
  </si>
  <si>
    <t>Hrvatska radio televizija</t>
  </si>
  <si>
    <t>Ukupno Hrvatska radio televizija</t>
  </si>
  <si>
    <t>Kristijan Ožegović</t>
  </si>
  <si>
    <t>Ukupno Kristijan Ožegović</t>
  </si>
  <si>
    <t>3251 rashodi po osnovi utroška lijekova i potrošnog materijala</t>
  </si>
  <si>
    <t>Goran Martinović</t>
  </si>
  <si>
    <t>Ukupno Goran Martinović</t>
  </si>
  <si>
    <t>Ivan Pavlačić</t>
  </si>
  <si>
    <t>Ukupno Ivan Pavlačić</t>
  </si>
  <si>
    <t>Mario Popovački</t>
  </si>
  <si>
    <t>Ukupno Mario Popovački</t>
  </si>
  <si>
    <t>Robert Novak</t>
  </si>
  <si>
    <t>Ukupno Robert Novak</t>
  </si>
  <si>
    <t>Ivan Pivac</t>
  </si>
  <si>
    <t>Ukupno Ivan Pivac</t>
  </si>
  <si>
    <t>Josip Vragović</t>
  </si>
  <si>
    <t>Ukupno Josip Vragović</t>
  </si>
  <si>
    <t>C.I.A.K. auto d.o.o.</t>
  </si>
  <si>
    <t>62595301902</t>
  </si>
  <si>
    <t>Gornji stupnik</t>
  </si>
  <si>
    <t>Ukupno C.I.A.K. auto d.o.o.</t>
  </si>
  <si>
    <t xml:space="preserve">Dom zdravlja Ličko-senjske županije </t>
  </si>
  <si>
    <t>04154250204</t>
  </si>
  <si>
    <t>Ukupno Dom zdravlja Ličko-senjske županije</t>
  </si>
  <si>
    <t>Ličke vode d.o.o.</t>
  </si>
  <si>
    <t>Ukupno Ličke vode d.o.o.</t>
  </si>
  <si>
    <t>90077579259</t>
  </si>
  <si>
    <t>Medika d.d.</t>
  </si>
  <si>
    <t>94818858923</t>
  </si>
  <si>
    <t>Ukupno Medika d.d.</t>
  </si>
  <si>
    <t>3213 stručno usavršavanje zaposlenika</t>
  </si>
  <si>
    <t>Opća bolnica Gospić</t>
  </si>
  <si>
    <t>Ukupno Opća bolnica Gospić</t>
  </si>
  <si>
    <t>75672221336</t>
  </si>
  <si>
    <t xml:space="preserve"> -</t>
  </si>
  <si>
    <t xml:space="preserve"> - </t>
  </si>
  <si>
    <t>Auto moto servis Lončarić</t>
  </si>
  <si>
    <t>Ukupno Auto moto servis Lončarić</t>
  </si>
  <si>
    <t>Ukupno Autoprijevoz d.d.</t>
  </si>
  <si>
    <t>Autoprijevoz d.d.</t>
  </si>
  <si>
    <t>49721702445</t>
  </si>
  <si>
    <t>Državni proračun RH</t>
  </si>
  <si>
    <t>Ukupno Državni proračun RH</t>
  </si>
  <si>
    <t>Lukas vulkanizerski obrt</t>
  </si>
  <si>
    <t>Ukupno Lukas vulkanizerski obrt</t>
  </si>
  <si>
    <t>Uniqa d.d.</t>
  </si>
  <si>
    <t>Ukupno Uniqa d.d.</t>
  </si>
  <si>
    <t>75665455333</t>
  </si>
  <si>
    <t>18683136487</t>
  </si>
  <si>
    <t>3224 materijal i dijelovi za tekuće i investicijsko održavanje</t>
  </si>
  <si>
    <t>Vrkljan d.o.o.</t>
  </si>
  <si>
    <t>Ukupno Vrkljan d.o.o.</t>
  </si>
  <si>
    <t>72313761076</t>
  </si>
  <si>
    <t xml:space="preserve">   -</t>
  </si>
  <si>
    <t>Klimamobil d.o.o.</t>
  </si>
  <si>
    <t>01027439284</t>
  </si>
  <si>
    <t>Ukupno Klimamobil d.o.o.</t>
  </si>
  <si>
    <t>Plastmetal product d.o.o.</t>
  </si>
  <si>
    <t>Lički Osik</t>
  </si>
  <si>
    <t>Ukupno Plastmetal product d.o.o.</t>
  </si>
  <si>
    <t>33854206210</t>
  </si>
  <si>
    <t>Vodovod d.o.o.-VHP Senj-posebni-ostali korisnici</t>
  </si>
  <si>
    <t>71631587007</t>
  </si>
  <si>
    <t>Ukupno Vodovod d.o.o.-VHP Senj-posebni-ostali korisnici</t>
  </si>
  <si>
    <t>Mihael Grzelja</t>
  </si>
  <si>
    <t>Ukupno Mihael Grzelja</t>
  </si>
  <si>
    <t>A1 Hrvatska d.o.o.</t>
  </si>
  <si>
    <t>Ukupno A1 Hrvatska d.o.o.</t>
  </si>
  <si>
    <t>29524210204</t>
  </si>
  <si>
    <t>M.I. d.o.o.</t>
  </si>
  <si>
    <t>Ukupno M.I. d.o.o.</t>
  </si>
  <si>
    <t>28674433096</t>
  </si>
  <si>
    <t>4223 oprema za održavanje i zaštitu</t>
  </si>
  <si>
    <t>Stars, vl.Tanja Udovičić</t>
  </si>
  <si>
    <t>Ukupno Stars, vl.Tanja Udovičić</t>
  </si>
  <si>
    <t>Dominik Piršljin</t>
  </si>
  <si>
    <t>Ukupno Dominik Piršljin</t>
  </si>
  <si>
    <t>Tomislav Polović</t>
  </si>
  <si>
    <t>Ukupno Tomislav Polović</t>
  </si>
  <si>
    <t>Josip Ranogajec</t>
  </si>
  <si>
    <t>Ukupno Josip Ranogajec</t>
  </si>
  <si>
    <t>Ante Rokov</t>
  </si>
  <si>
    <t>Ukupno Ante Rokov</t>
  </si>
  <si>
    <t>Nikolina Šparmajer</t>
  </si>
  <si>
    <t>Ukupno Nikolina Šparmajer</t>
  </si>
  <si>
    <t>Agram tis d.o.o.</t>
  </si>
  <si>
    <t>Ukupno Agram tis d.o.o.</t>
  </si>
  <si>
    <t>99681708224</t>
  </si>
  <si>
    <t>Antiseptica d.o.o.</t>
  </si>
  <si>
    <t>Ukupno Antiseptica d.o.o.</t>
  </si>
  <si>
    <t>65383803641</t>
  </si>
  <si>
    <t>B Braun Adria d.o.o.</t>
  </si>
  <si>
    <t>52275049572</t>
  </si>
  <si>
    <t>Ukupno B Braun Adria d.o.o.</t>
  </si>
  <si>
    <t>E kupi d.o.o.</t>
  </si>
  <si>
    <t>Ukupno E kupi d.o.o.</t>
  </si>
  <si>
    <t>67567085531</t>
  </si>
  <si>
    <t>Kroma d.o.o.</t>
  </si>
  <si>
    <t>Ukupno Kroma d.o.o.</t>
  </si>
  <si>
    <t>35854227025</t>
  </si>
  <si>
    <t>Lateks d.o.o.</t>
  </si>
  <si>
    <t>Ukupno Lateks d.o.o.</t>
  </si>
  <si>
    <t>15590766668</t>
  </si>
  <si>
    <t>Šenkovec</t>
  </si>
  <si>
    <t>3227 službena,radna i zaštitna odjeća i obuća</t>
  </si>
  <si>
    <t>Medicpro d.o.o.</t>
  </si>
  <si>
    <t>Ukupno Medicpro d.o.o.</t>
  </si>
  <si>
    <t>87488264639</t>
  </si>
  <si>
    <t>Čakovec</t>
  </si>
  <si>
    <t>Orcus plus d.o.o.</t>
  </si>
  <si>
    <t>Ukupno Orcus plus d.o.o.</t>
  </si>
  <si>
    <t>70812508533</t>
  </si>
  <si>
    <t>Čavle</t>
  </si>
  <si>
    <t>Pharmamed-mado d.o.o.</t>
  </si>
  <si>
    <t>Ukupno Pharmamed-mado d.o.o.</t>
  </si>
  <si>
    <t>75221285697</t>
  </si>
  <si>
    <t>Pulsus medical d.o.o.</t>
  </si>
  <si>
    <t>Ukupno Pulsus medical d.o.o.</t>
  </si>
  <si>
    <t>87801554716</t>
  </si>
  <si>
    <t>Marko Blažević</t>
  </si>
  <si>
    <t>Ukupno Marko Blažević</t>
  </si>
  <si>
    <t>Sunčana Bošnjak Brkić</t>
  </si>
  <si>
    <t>Ukupno Sunčana Bošnjak Brkić</t>
  </si>
  <si>
    <t>Dorijan Babić</t>
  </si>
  <si>
    <t xml:space="preserve">Ukupno Dorijan Babić </t>
  </si>
  <si>
    <t>Iva Filipović</t>
  </si>
  <si>
    <t>Ukupno Iva Filipović</t>
  </si>
  <si>
    <t>Matija Radobuljac</t>
  </si>
  <si>
    <t>Ukupno Matija Radobuljac</t>
  </si>
  <si>
    <t>Jasmin Softić</t>
  </si>
  <si>
    <t>Ukupno Jasmin Softić</t>
  </si>
  <si>
    <t>ZA VELJAČU 2026. GODINE</t>
  </si>
  <si>
    <t>Dobrovoljno vatrogasno društvo Otočac</t>
  </si>
  <si>
    <t>Ukupno Dobrovoljno vatrogasno društvo Otočac</t>
  </si>
  <si>
    <t>14883125789</t>
  </si>
  <si>
    <t>89114805760</t>
  </si>
  <si>
    <t>Drager Medical Croatia d.o.o.</t>
  </si>
  <si>
    <t>Ukupno Drager Medical Croatia d.o.o.</t>
  </si>
  <si>
    <t>85821130368</t>
  </si>
  <si>
    <t>FINA-Financijska agencija</t>
  </si>
  <si>
    <t>Ukupno FINA-Financijska agencija</t>
  </si>
  <si>
    <t>Franc-auto d.o.o.</t>
  </si>
  <si>
    <t>Ukupno Franc-auto d.o.o.</t>
  </si>
  <si>
    <t>22246441844</t>
  </si>
  <si>
    <t>Furniture 1 d.o.o.</t>
  </si>
  <si>
    <t>33412662987</t>
  </si>
  <si>
    <t>4221 uredska oprema i namještaj</t>
  </si>
  <si>
    <t>Ukupno Furniture 1 d.o.o.</t>
  </si>
  <si>
    <t>Garbun,obrt za ugostiteljstvo, vl.Nikica Stilinović</t>
  </si>
  <si>
    <t>Ukupno Garbun,obrt za ugostiteljstvo, vl.Nikica Stilinović</t>
  </si>
  <si>
    <t>3293 reprezentacija</t>
  </si>
  <si>
    <t>Grad Otočac</t>
  </si>
  <si>
    <t>Ukupno Grad Otočac</t>
  </si>
  <si>
    <t>14180718952</t>
  </si>
  <si>
    <t>Gumi servis Janušić</t>
  </si>
  <si>
    <t>Ukupno Gumi servis Janušić</t>
  </si>
  <si>
    <t>4224 medicinska i labaratorijska oprema</t>
  </si>
  <si>
    <t>Ledeni d.o.o.</t>
  </si>
  <si>
    <t>Ukupno Ledeni d.o.o.</t>
  </si>
  <si>
    <t>26045547487</t>
  </si>
  <si>
    <t>Liburnija riviera hoteli d.d.</t>
  </si>
  <si>
    <t>Ukupno Liburnija riviera hoteli d.d.</t>
  </si>
  <si>
    <t>Opatija</t>
  </si>
  <si>
    <t>15573308024</t>
  </si>
  <si>
    <t>M.B. Seminari d.o.o.</t>
  </si>
  <si>
    <t>35067158852</t>
  </si>
  <si>
    <t>Ukupno M.B. Seminari d.o.o.</t>
  </si>
  <si>
    <t>Maj100rina d.o.o.</t>
  </si>
  <si>
    <t>Ukupno Maj100rina d.o.o.</t>
  </si>
  <si>
    <t>25837344322</t>
  </si>
  <si>
    <t>Pastor servisi d.o.o.</t>
  </si>
  <si>
    <t>Ukupno Pastor servisi d.o.o.</t>
  </si>
  <si>
    <t>60654129780</t>
  </si>
  <si>
    <t>Rakitje</t>
  </si>
  <si>
    <t>3225 sitan inventar i autogume</t>
  </si>
  <si>
    <t>Pevex d.d.</t>
  </si>
  <si>
    <t>73660371074</t>
  </si>
  <si>
    <t>4222 komunikacijska oprema</t>
  </si>
  <si>
    <t>Ukupno Pevex d.d.</t>
  </si>
  <si>
    <t>Prosco d.o.o.</t>
  </si>
  <si>
    <t>Ukupno Prosco d.o.o.</t>
  </si>
  <si>
    <t>49214003489</t>
  </si>
  <si>
    <t>Royal, obrt za usluge vl. Mario Šporčić</t>
  </si>
  <si>
    <t>Ukupno Royal, obrt za usluge vl.Mario Šporčić</t>
  </si>
  <si>
    <t>Sanol H d.o.o.</t>
  </si>
  <si>
    <t>Ukupno Sanol H d.o.o.</t>
  </si>
  <si>
    <t>70869514300</t>
  </si>
  <si>
    <t>Schiler d.o.o.</t>
  </si>
  <si>
    <t>Ukupno Schiler d.o.o.</t>
  </si>
  <si>
    <t>02251172098</t>
  </si>
  <si>
    <t>Spec.ord.medicine rada i športa Vlatka Devčić-Stilinović</t>
  </si>
  <si>
    <t>Ukupno Spec.ord.medicine rada i športa Vlatka Devčić-Stilinović</t>
  </si>
  <si>
    <t>3236 zdravstvene i veterinarske usluge</t>
  </si>
  <si>
    <t>Stiv med d.o.o.</t>
  </si>
  <si>
    <t>Ukupno Stiv med d.o.o.</t>
  </si>
  <si>
    <t>41280267782</t>
  </si>
  <si>
    <t>Upgrade d.o.o.</t>
  </si>
  <si>
    <t>Ukupno Upgrade d.o.o.</t>
  </si>
  <si>
    <t>69048614769</t>
  </si>
  <si>
    <t>Veliko Trgovišće</t>
  </si>
  <si>
    <t>Urar d.o.o.</t>
  </si>
  <si>
    <t>Ukupno Urar d.o.o.</t>
  </si>
  <si>
    <t>37005268600</t>
  </si>
  <si>
    <t>Urka d.o.o.</t>
  </si>
  <si>
    <t>Ukupno Urka d.o.o.</t>
  </si>
  <si>
    <t>28424041057</t>
  </si>
  <si>
    <t>Vegium d.o.o.</t>
  </si>
  <si>
    <t>Ukupno Vegium d.o.o.</t>
  </si>
  <si>
    <t>77465071491</t>
  </si>
  <si>
    <t>Karlobag</t>
  </si>
  <si>
    <t>Luka Babić</t>
  </si>
  <si>
    <t>Ukupno Luka Babić</t>
  </si>
  <si>
    <t>Antun Bajan</t>
  </si>
  <si>
    <t>Ukupno Antun Bajan</t>
  </si>
  <si>
    <t>Margareta Bajo Dadić</t>
  </si>
  <si>
    <t>Ukupno Margareta Bajo Dadić</t>
  </si>
  <si>
    <t>Vedran Cerjak</t>
  </si>
  <si>
    <t>Ukupno Vedran Cerjak</t>
  </si>
  <si>
    <t>Robert Cerovac</t>
  </si>
  <si>
    <t>Ukupno Robert Cerovac</t>
  </si>
  <si>
    <t>Matej Črep</t>
  </si>
  <si>
    <t>Ukupno Matej Črep</t>
  </si>
  <si>
    <t>Marijo Delić</t>
  </si>
  <si>
    <t>Ukupno Marijo Delić</t>
  </si>
  <si>
    <t>Ivanka Krmpotić</t>
  </si>
  <si>
    <t>Ukupno Ivanka Krmpotić</t>
  </si>
  <si>
    <t>Lucija Lesjak</t>
  </si>
  <si>
    <t>Ukupno Lucija Lesjak</t>
  </si>
  <si>
    <t>Karla Lužaić</t>
  </si>
  <si>
    <t>Ukupno Karla Lužaić</t>
  </si>
  <si>
    <t>Nataša Mijolović</t>
  </si>
  <si>
    <t>Ukupno Nataša Mijolović</t>
  </si>
  <si>
    <t>Luka Rogoznica</t>
  </si>
  <si>
    <t>Ukupno Luka Rogoznica</t>
  </si>
  <si>
    <t>Zdeslav Strika</t>
  </si>
  <si>
    <t>Ukupno Zdeslav Strika</t>
  </si>
  <si>
    <t>Jelena Šišić</t>
  </si>
  <si>
    <t>Ukupno Jelena Šišić</t>
  </si>
  <si>
    <t>Danijel Tomašević</t>
  </si>
  <si>
    <t>Ukupno Danijel Tomašević</t>
  </si>
  <si>
    <t>Mario Tufeković</t>
  </si>
  <si>
    <t>Ukupno Mario Tufeković</t>
  </si>
  <si>
    <t>Siniša Vlahović</t>
  </si>
  <si>
    <t>Ukupno Siniša Vlahović</t>
  </si>
  <si>
    <t>UKUPNO ZA VELJAČU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</si>
</sst>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/>
    <xf numFmtId="0" fontId="1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" fontId="1" fillId="4" borderId="0" xfId="0" applyNumberFormat="1" applyFont="1" applyFill="1" applyAlignment="1">
      <alignment horizontal="center" vertical="center"/>
    </xf>
    <xf numFmtId="4" fontId="7" fillId="4" borderId="0" xfId="0" applyNumberFormat="1" applyFont="1" applyFill="1" applyAlignment="1">
      <alignment horizontal="center" vertical="center"/>
    </xf>
    <xf numFmtId="4" fontId="9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49" fontId="10" fillId="4" borderId="0" xfId="0" applyNumberFormat="1" applyFont="1" applyFill="1" applyAlignment="1">
      <alignment horizontal="center" vertical="center"/>
    </xf>
    <xf numFmtId="49" fontId="11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1" fillId="4" borderId="0" xfId="0" applyFont="1" applyFill="1"/>
    <xf numFmtId="0" fontId="9" fillId="4" borderId="0" xfId="0" applyFont="1" applyFill="1"/>
    <xf numFmtId="0" fontId="1" fillId="5" borderId="0" xfId="0" applyFont="1" applyFill="1"/>
    <xf numFmtId="49" fontId="10" fillId="5" borderId="0" xfId="0" applyNumberFormat="1" applyFont="1" applyFill="1" applyAlignment="1">
      <alignment horizontal="center" vertical="center"/>
    </xf>
    <xf numFmtId="4" fontId="1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0" fillId="0" borderId="3" xfId="0" applyBorder="1"/>
    <xf numFmtId="49" fontId="2" fillId="0" borderId="4" xfId="0" applyNumberFormat="1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3" borderId="3" xfId="0" applyFont="1" applyFill="1" applyBorder="1"/>
    <xf numFmtId="49" fontId="12" fillId="3" borderId="4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" fillId="5" borderId="6" xfId="0" applyFont="1" applyFill="1" applyBorder="1"/>
    <xf numFmtId="49" fontId="10" fillId="5" borderId="7" xfId="0" applyNumberFormat="1" applyFont="1" applyFill="1" applyBorder="1" applyAlignment="1">
      <alignment horizontal="center" vertical="center"/>
    </xf>
    <xf numFmtId="4" fontId="1" fillId="5" borderId="7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wrapText="1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9" fillId="4" borderId="0" xfId="0" applyFont="1" applyFill="1"/>
    <xf numFmtId="0" fontId="1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4"/>
  <sheetViews>
    <sheetView tabSelected="1" topLeftCell="A123" workbookViewId="0">
      <selection activeCell="C134" sqref="C134"/>
    </sheetView>
  </sheetViews>
  <sheetFormatPr defaultRowHeight="15" x14ac:dyDescent="0.25"/>
  <cols>
    <col min="1" max="1" width="61.28515625" customWidth="1"/>
    <col min="2" max="2" width="17.5703125" style="7" customWidth="1"/>
    <col min="3" max="3" width="20" style="8" customWidth="1"/>
    <col min="4" max="4" width="18.85546875" style="18" customWidth="1"/>
    <col min="5" max="5" width="67.85546875" style="8" customWidth="1"/>
    <col min="6" max="7" width="9.140625" style="5"/>
    <col min="8" max="8" width="10.140625" style="5" hidden="1" customWidth="1"/>
    <col min="9" max="9" width="0" style="5" hidden="1" customWidth="1"/>
    <col min="10" max="10" width="10.140625" hidden="1" customWidth="1"/>
    <col min="11" max="11" width="10.140625" bestFit="1" customWidth="1"/>
  </cols>
  <sheetData>
    <row r="1" spans="1:5" x14ac:dyDescent="0.25">
      <c r="A1" s="1" t="s">
        <v>0</v>
      </c>
    </row>
    <row r="2" spans="1:5" x14ac:dyDescent="0.25">
      <c r="A2" s="1" t="s">
        <v>49</v>
      </c>
    </row>
    <row r="3" spans="1:5" x14ac:dyDescent="0.25">
      <c r="A3" s="1" t="s">
        <v>4</v>
      </c>
    </row>
    <row r="4" spans="1:5" x14ac:dyDescent="0.25">
      <c r="A4" t="s">
        <v>1</v>
      </c>
    </row>
    <row r="5" spans="1:5" x14ac:dyDescent="0.25">
      <c r="A5" t="s">
        <v>2</v>
      </c>
    </row>
    <row r="6" spans="1:5" x14ac:dyDescent="0.25">
      <c r="A6" t="s">
        <v>3</v>
      </c>
    </row>
    <row r="8" spans="1:5" x14ac:dyDescent="0.25">
      <c r="A8" s="52" t="s">
        <v>25</v>
      </c>
      <c r="B8" s="52"/>
      <c r="C8" s="52"/>
      <c r="D8" s="52"/>
      <c r="E8" s="52"/>
    </row>
    <row r="9" spans="1:5" x14ac:dyDescent="0.25">
      <c r="A9" s="53" t="s">
        <v>234</v>
      </c>
      <c r="B9" s="53"/>
      <c r="C9" s="53"/>
      <c r="D9" s="53"/>
      <c r="E9" s="53"/>
    </row>
    <row r="10" spans="1:5" ht="32.25" customHeight="1" x14ac:dyDescent="0.25">
      <c r="A10" s="3" t="s">
        <v>5</v>
      </c>
      <c r="B10" s="6" t="s">
        <v>6</v>
      </c>
      <c r="C10" s="3" t="s">
        <v>7</v>
      </c>
      <c r="D10" s="19" t="s">
        <v>8</v>
      </c>
      <c r="E10" s="3" t="s">
        <v>9</v>
      </c>
    </row>
    <row r="11" spans="1:5" ht="18" customHeight="1" x14ac:dyDescent="0.25">
      <c r="A11" t="s">
        <v>169</v>
      </c>
      <c r="B11" s="7" t="s">
        <v>171</v>
      </c>
      <c r="C11" s="8" t="s">
        <v>11</v>
      </c>
      <c r="D11" s="18">
        <v>809.74</v>
      </c>
      <c r="E11" s="8" t="s">
        <v>35</v>
      </c>
    </row>
    <row r="12" spans="1:5" ht="18" customHeight="1" x14ac:dyDescent="0.25">
      <c r="A12" s="54" t="s">
        <v>170</v>
      </c>
      <c r="B12" s="54"/>
      <c r="C12" s="54"/>
      <c r="D12" s="22">
        <v>809.74</v>
      </c>
      <c r="E12" s="21"/>
    </row>
    <row r="13" spans="1:5" ht="18" customHeight="1" x14ac:dyDescent="0.25">
      <c r="A13" t="s">
        <v>188</v>
      </c>
      <c r="B13" s="7" t="s">
        <v>190</v>
      </c>
      <c r="C13" s="8" t="s">
        <v>11</v>
      </c>
      <c r="D13" s="18">
        <v>13.94</v>
      </c>
      <c r="E13" s="8" t="s">
        <v>39</v>
      </c>
    </row>
    <row r="14" spans="1:5" ht="18" customHeight="1" x14ac:dyDescent="0.25">
      <c r="A14" s="54" t="s">
        <v>189</v>
      </c>
      <c r="B14" s="54"/>
      <c r="C14" s="54"/>
      <c r="D14" s="22">
        <f>D13</f>
        <v>13.94</v>
      </c>
      <c r="E14" s="21"/>
    </row>
    <row r="15" spans="1:5" ht="18" customHeight="1" x14ac:dyDescent="0.25">
      <c r="A15" t="s">
        <v>191</v>
      </c>
      <c r="B15" s="7" t="s">
        <v>193</v>
      </c>
      <c r="C15" s="8" t="s">
        <v>22</v>
      </c>
      <c r="D15" s="18">
        <v>135.26</v>
      </c>
      <c r="E15" s="8" t="s">
        <v>107</v>
      </c>
    </row>
    <row r="16" spans="1:5" ht="18" customHeight="1" x14ac:dyDescent="0.25">
      <c r="A16" s="54" t="s">
        <v>192</v>
      </c>
      <c r="B16" s="54"/>
      <c r="C16" s="54"/>
      <c r="D16" s="22">
        <f>D15</f>
        <v>135.26</v>
      </c>
      <c r="E16" s="21"/>
    </row>
    <row r="17" spans="1:10" ht="18" customHeight="1" x14ac:dyDescent="0.25">
      <c r="A17" t="s">
        <v>139</v>
      </c>
      <c r="B17" s="7" t="s">
        <v>137</v>
      </c>
      <c r="C17" s="8" t="s">
        <v>138</v>
      </c>
      <c r="D17" s="18">
        <v>1915.3</v>
      </c>
      <c r="E17" s="8" t="s">
        <v>36</v>
      </c>
    </row>
    <row r="18" spans="1:10" ht="18" customHeight="1" x14ac:dyDescent="0.25">
      <c r="A18" s="54" t="s">
        <v>140</v>
      </c>
      <c r="B18" s="54"/>
      <c r="C18" s="54"/>
      <c r="D18" s="22">
        <f>D17</f>
        <v>1915.3</v>
      </c>
      <c r="E18" s="21"/>
    </row>
    <row r="19" spans="1:10" ht="18" customHeight="1" x14ac:dyDescent="0.25">
      <c r="A19" t="s">
        <v>142</v>
      </c>
      <c r="B19" s="7" t="s">
        <v>143</v>
      </c>
      <c r="C19" s="8" t="s">
        <v>12</v>
      </c>
      <c r="D19" s="18">
        <v>183.71</v>
      </c>
      <c r="E19" s="8" t="s">
        <v>39</v>
      </c>
      <c r="J19" s="5"/>
    </row>
    <row r="20" spans="1:10" ht="18" customHeight="1" x14ac:dyDescent="0.25">
      <c r="A20" s="54" t="s">
        <v>141</v>
      </c>
      <c r="B20" s="54"/>
      <c r="C20" s="54"/>
      <c r="D20" s="22">
        <f>D19</f>
        <v>183.71</v>
      </c>
      <c r="E20" s="21"/>
    </row>
    <row r="21" spans="1:10" ht="18" customHeight="1" x14ac:dyDescent="0.25">
      <c r="A21" t="s">
        <v>194</v>
      </c>
      <c r="B21" s="7" t="s">
        <v>195</v>
      </c>
      <c r="C21" s="8" t="s">
        <v>11</v>
      </c>
      <c r="D21" s="18">
        <v>590.66999999999996</v>
      </c>
      <c r="E21" s="8" t="s">
        <v>107</v>
      </c>
      <c r="J21" s="5"/>
    </row>
    <row r="22" spans="1:10" ht="18" customHeight="1" x14ac:dyDescent="0.25">
      <c r="A22" s="54" t="s">
        <v>196</v>
      </c>
      <c r="B22" s="54"/>
      <c r="C22" s="54"/>
      <c r="D22" s="22">
        <f>D21</f>
        <v>590.66999999999996</v>
      </c>
      <c r="E22" s="21"/>
    </row>
    <row r="23" spans="1:10" ht="18" customHeight="1" x14ac:dyDescent="0.25">
      <c r="A23" t="s">
        <v>120</v>
      </c>
      <c r="B23" s="7" t="s">
        <v>121</v>
      </c>
      <c r="C23" s="8" t="s">
        <v>122</v>
      </c>
      <c r="D23" s="18">
        <v>360.6</v>
      </c>
      <c r="E23" s="8" t="s">
        <v>152</v>
      </c>
    </row>
    <row r="24" spans="1:10" ht="18" customHeight="1" x14ac:dyDescent="0.25">
      <c r="A24" t="s">
        <v>120</v>
      </c>
      <c r="B24" s="7" t="s">
        <v>121</v>
      </c>
      <c r="C24" s="8" t="s">
        <v>122</v>
      </c>
      <c r="D24" s="18">
        <v>3499.52</v>
      </c>
      <c r="E24" s="8" t="s">
        <v>36</v>
      </c>
    </row>
    <row r="25" spans="1:10" ht="18" customHeight="1" x14ac:dyDescent="0.25">
      <c r="A25" s="54" t="s">
        <v>123</v>
      </c>
      <c r="B25" s="54"/>
      <c r="C25" s="54"/>
      <c r="D25" s="22">
        <v>3860.12</v>
      </c>
      <c r="E25" s="21"/>
    </row>
    <row r="26" spans="1:10" ht="18" customHeight="1" x14ac:dyDescent="0.25">
      <c r="A26" t="s">
        <v>99</v>
      </c>
      <c r="B26" s="7" t="s">
        <v>100</v>
      </c>
      <c r="C26" s="8" t="s">
        <v>11</v>
      </c>
      <c r="D26" s="18">
        <v>888.93</v>
      </c>
      <c r="E26" s="8" t="s">
        <v>39</v>
      </c>
    </row>
    <row r="27" spans="1:10" ht="18" customHeight="1" x14ac:dyDescent="0.25">
      <c r="A27" s="54" t="s">
        <v>101</v>
      </c>
      <c r="B27" s="54"/>
      <c r="C27" s="54"/>
      <c r="D27" s="22">
        <f>D26</f>
        <v>888.93</v>
      </c>
      <c r="E27" s="21"/>
    </row>
    <row r="28" spans="1:10" ht="18" customHeight="1" x14ac:dyDescent="0.25">
      <c r="A28" t="s">
        <v>235</v>
      </c>
      <c r="B28" s="7" t="s">
        <v>237</v>
      </c>
      <c r="C28" s="8" t="s">
        <v>12</v>
      </c>
      <c r="D28" s="18">
        <v>13.75</v>
      </c>
      <c r="E28" s="8" t="s">
        <v>36</v>
      </c>
    </row>
    <row r="29" spans="1:10" ht="18" customHeight="1" x14ac:dyDescent="0.25">
      <c r="A29" s="54" t="s">
        <v>236</v>
      </c>
      <c r="B29" s="54"/>
      <c r="C29" s="54"/>
      <c r="D29" s="22">
        <f>D28</f>
        <v>13.75</v>
      </c>
      <c r="E29" s="21"/>
    </row>
    <row r="30" spans="1:10" ht="18" customHeight="1" x14ac:dyDescent="0.25">
      <c r="A30" t="s">
        <v>124</v>
      </c>
      <c r="B30" s="7" t="s">
        <v>125</v>
      </c>
      <c r="C30" s="8" t="s">
        <v>10</v>
      </c>
      <c r="D30" s="18">
        <v>4638.57</v>
      </c>
      <c r="E30" s="8" t="s">
        <v>34</v>
      </c>
    </row>
    <row r="31" spans="1:10" ht="18" customHeight="1" x14ac:dyDescent="0.25">
      <c r="A31" t="s">
        <v>124</v>
      </c>
      <c r="B31" s="7" t="s">
        <v>125</v>
      </c>
      <c r="C31" s="8" t="s">
        <v>10</v>
      </c>
      <c r="D31" s="18">
        <v>3.42</v>
      </c>
      <c r="E31" s="8" t="s">
        <v>35</v>
      </c>
    </row>
    <row r="32" spans="1:10" ht="18" customHeight="1" x14ac:dyDescent="0.25">
      <c r="A32" t="s">
        <v>124</v>
      </c>
      <c r="B32" s="7" t="s">
        <v>125</v>
      </c>
      <c r="C32" s="8" t="s">
        <v>10</v>
      </c>
      <c r="D32" s="18">
        <v>93.78</v>
      </c>
      <c r="E32" s="8" t="s">
        <v>36</v>
      </c>
    </row>
    <row r="33" spans="1:5" ht="18" customHeight="1" x14ac:dyDescent="0.25">
      <c r="A33" t="s">
        <v>124</v>
      </c>
      <c r="B33" s="7" t="s">
        <v>125</v>
      </c>
      <c r="C33" s="8" t="s">
        <v>10</v>
      </c>
      <c r="D33" s="18">
        <v>798.12</v>
      </c>
      <c r="E33" s="8" t="s">
        <v>37</v>
      </c>
    </row>
    <row r="34" spans="1:5" ht="18" customHeight="1" x14ac:dyDescent="0.25">
      <c r="A34" t="s">
        <v>124</v>
      </c>
      <c r="B34" s="7" t="s">
        <v>125</v>
      </c>
      <c r="C34" s="8" t="s">
        <v>10</v>
      </c>
      <c r="D34" s="18">
        <v>3564.67</v>
      </c>
      <c r="E34" s="8" t="s">
        <v>39</v>
      </c>
    </row>
    <row r="35" spans="1:5" ht="18" customHeight="1" x14ac:dyDescent="0.25">
      <c r="A35" s="54" t="s">
        <v>126</v>
      </c>
      <c r="B35" s="54"/>
      <c r="C35" s="54"/>
      <c r="D35" s="22">
        <v>9098.56</v>
      </c>
      <c r="E35" s="21"/>
    </row>
    <row r="36" spans="1:5" ht="18" customHeight="1" x14ac:dyDescent="0.25">
      <c r="A36" t="s">
        <v>239</v>
      </c>
      <c r="B36" s="7" t="s">
        <v>238</v>
      </c>
      <c r="C36" s="8" t="s">
        <v>11</v>
      </c>
      <c r="D36" s="18">
        <v>465.75</v>
      </c>
      <c r="E36" s="8" t="s">
        <v>152</v>
      </c>
    </row>
    <row r="37" spans="1:5" ht="18" customHeight="1" x14ac:dyDescent="0.25">
      <c r="A37" t="s">
        <v>239</v>
      </c>
      <c r="B37" s="7" t="s">
        <v>238</v>
      </c>
      <c r="C37" s="8" t="s">
        <v>11</v>
      </c>
      <c r="D37" s="18">
        <v>161.58000000000001</v>
      </c>
      <c r="E37" s="8" t="s">
        <v>36</v>
      </c>
    </row>
    <row r="38" spans="1:5" ht="18" customHeight="1" x14ac:dyDescent="0.25">
      <c r="A38" s="54" t="s">
        <v>240</v>
      </c>
      <c r="B38" s="54"/>
      <c r="C38" s="54"/>
      <c r="D38" s="22">
        <v>627.33000000000004</v>
      </c>
      <c r="E38" s="21"/>
    </row>
    <row r="39" spans="1:5" ht="18" customHeight="1" x14ac:dyDescent="0.25">
      <c r="A39" t="s">
        <v>144</v>
      </c>
      <c r="B39" s="7" t="s">
        <v>151</v>
      </c>
      <c r="C39" s="8" t="s">
        <v>11</v>
      </c>
      <c r="D39" s="18">
        <v>420</v>
      </c>
      <c r="E39" s="8" t="s">
        <v>53</v>
      </c>
    </row>
    <row r="40" spans="1:5" ht="18" customHeight="1" x14ac:dyDescent="0.25">
      <c r="A40" s="54" t="s">
        <v>145</v>
      </c>
      <c r="B40" s="54"/>
      <c r="C40" s="54"/>
      <c r="D40" s="22">
        <v>420</v>
      </c>
      <c r="E40" s="21"/>
    </row>
    <row r="41" spans="1:5" ht="18" customHeight="1" x14ac:dyDescent="0.25">
      <c r="A41" t="s">
        <v>197</v>
      </c>
      <c r="B41" s="7" t="s">
        <v>199</v>
      </c>
      <c r="C41" s="8" t="s">
        <v>11</v>
      </c>
      <c r="D41" s="18">
        <v>698</v>
      </c>
      <c r="E41" s="8" t="s">
        <v>175</v>
      </c>
    </row>
    <row r="42" spans="1:5" ht="18" customHeight="1" x14ac:dyDescent="0.25">
      <c r="A42" s="54" t="s">
        <v>198</v>
      </c>
      <c r="B42" s="54"/>
      <c r="C42" s="54"/>
      <c r="D42" s="22">
        <v>698</v>
      </c>
      <c r="E42" s="21"/>
    </row>
    <row r="43" spans="1:5" ht="18" customHeight="1" x14ac:dyDescent="0.25">
      <c r="A43" t="s">
        <v>242</v>
      </c>
      <c r="B43" s="7" t="s">
        <v>241</v>
      </c>
      <c r="C43" s="8" t="s">
        <v>11</v>
      </c>
      <c r="D43" s="18">
        <v>214.37</v>
      </c>
      <c r="E43" s="8" t="s">
        <v>40</v>
      </c>
    </row>
    <row r="44" spans="1:5" ht="18" customHeight="1" x14ac:dyDescent="0.25">
      <c r="A44" s="54" t="s">
        <v>243</v>
      </c>
      <c r="B44" s="54"/>
      <c r="C44" s="54"/>
      <c r="D44" s="22">
        <v>214.37</v>
      </c>
      <c r="E44" s="21"/>
    </row>
    <row r="45" spans="1:5" ht="18" customHeight="1" x14ac:dyDescent="0.25">
      <c r="A45" t="s">
        <v>244</v>
      </c>
      <c r="B45" s="7" t="s">
        <v>246</v>
      </c>
      <c r="C45" s="8" t="s">
        <v>11</v>
      </c>
      <c r="D45" s="18">
        <v>1936.99</v>
      </c>
      <c r="E45" s="8" t="s">
        <v>36</v>
      </c>
    </row>
    <row r="46" spans="1:5" ht="18" customHeight="1" x14ac:dyDescent="0.25">
      <c r="A46" s="54" t="s">
        <v>245</v>
      </c>
      <c r="B46" s="54"/>
      <c r="C46" s="54"/>
      <c r="D46" s="22">
        <v>1936.99</v>
      </c>
      <c r="E46" s="21"/>
    </row>
    <row r="47" spans="1:5" ht="18" customHeight="1" x14ac:dyDescent="0.25">
      <c r="A47" t="s">
        <v>17</v>
      </c>
      <c r="B47" s="7" t="s">
        <v>18</v>
      </c>
      <c r="C47" s="8" t="s">
        <v>19</v>
      </c>
      <c r="D47" s="18">
        <v>199.78</v>
      </c>
      <c r="E47" s="8" t="s">
        <v>38</v>
      </c>
    </row>
    <row r="48" spans="1:5" ht="18" customHeight="1" x14ac:dyDescent="0.25">
      <c r="A48" s="54" t="s">
        <v>41</v>
      </c>
      <c r="B48" s="54"/>
      <c r="C48" s="54"/>
      <c r="D48" s="22">
        <f>D47</f>
        <v>199.78</v>
      </c>
      <c r="E48" s="21"/>
    </row>
    <row r="49" spans="1:11" ht="18" customHeight="1" x14ac:dyDescent="0.25">
      <c r="A49" t="s">
        <v>247</v>
      </c>
      <c r="B49" s="7" t="s">
        <v>248</v>
      </c>
      <c r="C49" s="8" t="s">
        <v>11</v>
      </c>
      <c r="D49" s="18">
        <v>522.4</v>
      </c>
      <c r="E49" s="8" t="s">
        <v>249</v>
      </c>
    </row>
    <row r="50" spans="1:11" ht="18" customHeight="1" x14ac:dyDescent="0.25">
      <c r="A50" s="54" t="s">
        <v>250</v>
      </c>
      <c r="B50" s="54"/>
      <c r="C50" s="54"/>
      <c r="D50" s="22">
        <f>D49</f>
        <v>522.4</v>
      </c>
      <c r="E50" s="21"/>
    </row>
    <row r="51" spans="1:11" ht="18" customHeight="1" x14ac:dyDescent="0.25">
      <c r="A51" t="s">
        <v>251</v>
      </c>
      <c r="B51" s="7" t="s">
        <v>98</v>
      </c>
      <c r="C51" s="8" t="s">
        <v>98</v>
      </c>
      <c r="D51" s="18">
        <v>289</v>
      </c>
      <c r="E51" s="8" t="s">
        <v>253</v>
      </c>
    </row>
    <row r="52" spans="1:11" ht="18" customHeight="1" x14ac:dyDescent="0.25">
      <c r="A52" s="54" t="s">
        <v>252</v>
      </c>
      <c r="B52" s="54"/>
      <c r="C52" s="54"/>
      <c r="D52" s="22">
        <f>D51</f>
        <v>289</v>
      </c>
      <c r="E52" s="21"/>
    </row>
    <row r="53" spans="1:11" ht="18" customHeight="1" x14ac:dyDescent="0.25">
      <c r="A53" t="s">
        <v>254</v>
      </c>
      <c r="B53" s="7" t="s">
        <v>256</v>
      </c>
      <c r="C53" s="8" t="s">
        <v>12</v>
      </c>
      <c r="D53" s="20">
        <v>24.52</v>
      </c>
      <c r="E53" s="8" t="s">
        <v>37</v>
      </c>
      <c r="K53" s="5"/>
    </row>
    <row r="54" spans="1:11" ht="18" customHeight="1" x14ac:dyDescent="0.25">
      <c r="A54" s="54" t="s">
        <v>255</v>
      </c>
      <c r="B54" s="54"/>
      <c r="C54" s="54"/>
      <c r="D54" s="23">
        <f>D53</f>
        <v>24.52</v>
      </c>
      <c r="E54" s="21"/>
    </row>
    <row r="55" spans="1:11" ht="18" customHeight="1" x14ac:dyDescent="0.25">
      <c r="A55" t="s">
        <v>23</v>
      </c>
      <c r="B55" s="7" t="s">
        <v>24</v>
      </c>
      <c r="C55" s="8" t="s">
        <v>20</v>
      </c>
      <c r="D55" s="18">
        <v>30.28</v>
      </c>
      <c r="E55" s="8" t="s">
        <v>37</v>
      </c>
    </row>
    <row r="56" spans="1:11" ht="18" customHeight="1" x14ac:dyDescent="0.25">
      <c r="A56" s="54" t="s">
        <v>42</v>
      </c>
      <c r="B56" s="54"/>
      <c r="C56" s="54"/>
      <c r="D56" s="22">
        <f>D55</f>
        <v>30.28</v>
      </c>
      <c r="E56" s="21"/>
    </row>
    <row r="57" spans="1:11" ht="18" customHeight="1" x14ac:dyDescent="0.25">
      <c r="A57" t="s">
        <v>257</v>
      </c>
      <c r="B57" s="7" t="s">
        <v>98</v>
      </c>
      <c r="C57" s="8" t="s">
        <v>156</v>
      </c>
      <c r="D57" s="18">
        <v>35</v>
      </c>
      <c r="E57" s="8" t="s">
        <v>36</v>
      </c>
    </row>
    <row r="58" spans="1:11" ht="18" customHeight="1" x14ac:dyDescent="0.25">
      <c r="A58" s="54" t="s">
        <v>258</v>
      </c>
      <c r="B58" s="54"/>
      <c r="C58" s="54"/>
      <c r="D58" s="22">
        <f>D57</f>
        <v>35</v>
      </c>
      <c r="E58" s="21"/>
    </row>
    <row r="59" spans="1:11" s="13" customFormat="1" ht="18" customHeight="1" x14ac:dyDescent="0.25">
      <c r="A59" s="13" t="s">
        <v>31</v>
      </c>
      <c r="B59" s="17" t="s">
        <v>32</v>
      </c>
      <c r="C59" s="14" t="s">
        <v>11</v>
      </c>
      <c r="D59" s="20">
        <v>760.36</v>
      </c>
      <c r="E59" s="8" t="s">
        <v>34</v>
      </c>
      <c r="F59" s="15"/>
      <c r="G59" s="15"/>
      <c r="H59" s="15"/>
      <c r="I59" s="15"/>
    </row>
    <row r="60" spans="1:11" s="13" customFormat="1" ht="18" customHeight="1" x14ac:dyDescent="0.25">
      <c r="A60" s="61" t="s">
        <v>43</v>
      </c>
      <c r="B60" s="61"/>
      <c r="C60" s="61"/>
      <c r="D60" s="24">
        <f>D59</f>
        <v>760.36</v>
      </c>
      <c r="E60" s="21"/>
      <c r="F60" s="15"/>
      <c r="G60" s="15"/>
      <c r="H60" s="15"/>
      <c r="I60" s="15"/>
    </row>
    <row r="61" spans="1:11" ht="18" customHeight="1" x14ac:dyDescent="0.25">
      <c r="A61" t="s">
        <v>13</v>
      </c>
      <c r="B61" s="11">
        <v>87939104217</v>
      </c>
      <c r="C61" s="8" t="s">
        <v>11</v>
      </c>
      <c r="D61" s="18">
        <v>529.16</v>
      </c>
      <c r="E61" s="8" t="s">
        <v>40</v>
      </c>
    </row>
    <row r="62" spans="1:11" ht="18" customHeight="1" x14ac:dyDescent="0.25">
      <c r="A62" s="60" t="s">
        <v>44</v>
      </c>
      <c r="B62" s="60"/>
      <c r="C62" s="60"/>
      <c r="D62" s="22">
        <v>529.16</v>
      </c>
      <c r="E62" s="21"/>
    </row>
    <row r="63" spans="1:11" ht="18" customHeight="1" x14ac:dyDescent="0.25">
      <c r="A63" s="13" t="s">
        <v>15</v>
      </c>
      <c r="B63" s="7" t="s">
        <v>14</v>
      </c>
      <c r="C63" s="8" t="s">
        <v>11</v>
      </c>
      <c r="D63" s="18">
        <v>183.33</v>
      </c>
      <c r="E63" s="8" t="s">
        <v>35</v>
      </c>
    </row>
    <row r="64" spans="1:11" ht="18" customHeight="1" x14ac:dyDescent="0.25">
      <c r="A64" s="59" t="s">
        <v>45</v>
      </c>
      <c r="B64" s="59"/>
      <c r="C64" s="59"/>
      <c r="D64" s="22">
        <f>D63</f>
        <v>183.33</v>
      </c>
      <c r="E64" s="21"/>
    </row>
    <row r="65" spans="1:5" ht="18" customHeight="1" x14ac:dyDescent="0.25">
      <c r="A65" s="2" t="s">
        <v>21</v>
      </c>
      <c r="B65" s="12">
        <v>87311810356</v>
      </c>
      <c r="C65" s="8" t="s">
        <v>22</v>
      </c>
      <c r="D65" s="18">
        <v>270.01</v>
      </c>
      <c r="E65" s="8" t="s">
        <v>35</v>
      </c>
    </row>
    <row r="66" spans="1:5" ht="18" customHeight="1" x14ac:dyDescent="0.25">
      <c r="A66" s="55" t="s">
        <v>46</v>
      </c>
      <c r="B66" s="55"/>
      <c r="C66" s="55"/>
      <c r="D66" s="22">
        <f>D65</f>
        <v>270.01</v>
      </c>
      <c r="E66" s="21"/>
    </row>
    <row r="67" spans="1:5" ht="18" customHeight="1" x14ac:dyDescent="0.25">
      <c r="A67" s="2" t="s">
        <v>103</v>
      </c>
      <c r="B67" s="12">
        <v>68419124305</v>
      </c>
      <c r="C67" s="8" t="s">
        <v>11</v>
      </c>
      <c r="D67" s="18">
        <v>339.84</v>
      </c>
      <c r="E67" s="8" t="s">
        <v>53</v>
      </c>
    </row>
    <row r="68" spans="1:5" ht="18" customHeight="1" x14ac:dyDescent="0.25">
      <c r="A68" s="55" t="s">
        <v>104</v>
      </c>
      <c r="B68" s="55"/>
      <c r="C68" s="55"/>
      <c r="D68" s="22">
        <f>D67</f>
        <v>339.84</v>
      </c>
      <c r="E68" s="21"/>
    </row>
    <row r="69" spans="1:5" ht="18" customHeight="1" x14ac:dyDescent="0.25">
      <c r="A69" s="2" t="s">
        <v>95</v>
      </c>
      <c r="B69" s="12">
        <v>98426608580</v>
      </c>
      <c r="C69" s="8" t="s">
        <v>96</v>
      </c>
      <c r="D69" s="18">
        <v>393.56</v>
      </c>
      <c r="E69" s="8" t="s">
        <v>33</v>
      </c>
    </row>
    <row r="70" spans="1:5" ht="18" customHeight="1" x14ac:dyDescent="0.25">
      <c r="A70" s="55" t="s">
        <v>97</v>
      </c>
      <c r="B70" s="55"/>
      <c r="C70" s="55"/>
      <c r="D70" s="22">
        <v>393.56</v>
      </c>
      <c r="E70" s="21"/>
    </row>
    <row r="71" spans="1:5" ht="20.100000000000001" customHeight="1" x14ac:dyDescent="0.25">
      <c r="A71" t="s">
        <v>54</v>
      </c>
      <c r="B71" s="10" t="s">
        <v>55</v>
      </c>
      <c r="C71" s="10" t="s">
        <v>11</v>
      </c>
      <c r="D71" s="18">
        <v>3082.5</v>
      </c>
      <c r="E71" s="9" t="s">
        <v>152</v>
      </c>
    </row>
    <row r="72" spans="1:5" ht="20.100000000000001" customHeight="1" x14ac:dyDescent="0.25">
      <c r="A72" t="s">
        <v>54</v>
      </c>
      <c r="B72" s="10" t="s">
        <v>55</v>
      </c>
      <c r="C72" s="10" t="s">
        <v>11</v>
      </c>
      <c r="D72" s="18">
        <v>1343.75</v>
      </c>
      <c r="E72" s="9" t="s">
        <v>36</v>
      </c>
    </row>
    <row r="73" spans="1:5" ht="20.100000000000001" customHeight="1" x14ac:dyDescent="0.25">
      <c r="A73" t="s">
        <v>54</v>
      </c>
      <c r="B73" s="10" t="s">
        <v>55</v>
      </c>
      <c r="C73" s="10" t="s">
        <v>11</v>
      </c>
      <c r="D73" s="18">
        <v>35078.75</v>
      </c>
      <c r="E73" s="9" t="s">
        <v>259</v>
      </c>
    </row>
    <row r="74" spans="1:5" ht="20.100000000000001" customHeight="1" x14ac:dyDescent="0.25">
      <c r="A74" s="33" t="s">
        <v>56</v>
      </c>
      <c r="B74" s="26"/>
      <c r="C74" s="26"/>
      <c r="D74" s="22">
        <v>39505</v>
      </c>
      <c r="E74" s="25"/>
    </row>
    <row r="75" spans="1:5" ht="20.100000000000001" customHeight="1" x14ac:dyDescent="0.25">
      <c r="A75" t="s">
        <v>157</v>
      </c>
      <c r="B75" s="10" t="s">
        <v>158</v>
      </c>
      <c r="C75" s="10" t="s">
        <v>11</v>
      </c>
      <c r="D75" s="18">
        <v>1005.99</v>
      </c>
      <c r="E75" s="9" t="s">
        <v>36</v>
      </c>
    </row>
    <row r="76" spans="1:5" ht="20.100000000000001" customHeight="1" x14ac:dyDescent="0.25">
      <c r="A76" s="33" t="s">
        <v>159</v>
      </c>
      <c r="B76" s="26"/>
      <c r="C76" s="26"/>
      <c r="D76" s="22">
        <v>1005.99</v>
      </c>
      <c r="E76" s="25"/>
    </row>
    <row r="77" spans="1:5" ht="20.100000000000001" customHeight="1" x14ac:dyDescent="0.25">
      <c r="A77" t="s">
        <v>57</v>
      </c>
      <c r="B77" s="10" t="s">
        <v>58</v>
      </c>
      <c r="C77" s="10" t="s">
        <v>10</v>
      </c>
      <c r="D77" s="18">
        <v>12.2</v>
      </c>
      <c r="E77" s="9" t="s">
        <v>37</v>
      </c>
    </row>
    <row r="78" spans="1:5" ht="20.100000000000001" customHeight="1" x14ac:dyDescent="0.25">
      <c r="A78" s="33" t="s">
        <v>59</v>
      </c>
      <c r="B78" s="26"/>
      <c r="C78" s="26"/>
      <c r="D78" s="22">
        <v>12.2</v>
      </c>
      <c r="E78" s="25"/>
    </row>
    <row r="79" spans="1:5" ht="20.100000000000001" customHeight="1" x14ac:dyDescent="0.25">
      <c r="A79" t="s">
        <v>60</v>
      </c>
      <c r="B79" s="10" t="s">
        <v>61</v>
      </c>
      <c r="C79" s="10" t="s">
        <v>62</v>
      </c>
      <c r="D79" s="18">
        <v>44.49</v>
      </c>
      <c r="E79" s="9" t="s">
        <v>37</v>
      </c>
    </row>
    <row r="80" spans="1:5" ht="20.100000000000001" customHeight="1" x14ac:dyDescent="0.25">
      <c r="A80" s="33" t="s">
        <v>63</v>
      </c>
      <c r="B80" s="26"/>
      <c r="C80" s="26"/>
      <c r="D80" s="22">
        <v>44.49</v>
      </c>
      <c r="E80" s="25"/>
    </row>
    <row r="81" spans="1:5" ht="20.100000000000001" customHeight="1" x14ac:dyDescent="0.25">
      <c r="A81" t="s">
        <v>200</v>
      </c>
      <c r="B81" s="10" t="s">
        <v>202</v>
      </c>
      <c r="C81" s="10" t="s">
        <v>10</v>
      </c>
      <c r="D81" s="18">
        <v>200</v>
      </c>
      <c r="E81" s="9" t="s">
        <v>39</v>
      </c>
    </row>
    <row r="82" spans="1:5" ht="20.100000000000001" customHeight="1" x14ac:dyDescent="0.25">
      <c r="A82" s="33" t="s">
        <v>201</v>
      </c>
      <c r="B82" s="26"/>
      <c r="C82" s="26"/>
      <c r="D82" s="22">
        <v>200</v>
      </c>
      <c r="E82" s="25"/>
    </row>
    <row r="83" spans="1:5" ht="20.100000000000001" customHeight="1" x14ac:dyDescent="0.25">
      <c r="A83" t="s">
        <v>203</v>
      </c>
      <c r="B83" s="10" t="s">
        <v>205</v>
      </c>
      <c r="C83" s="10" t="s">
        <v>206</v>
      </c>
      <c r="D83" s="18">
        <v>3080</v>
      </c>
      <c r="E83" s="9" t="s">
        <v>207</v>
      </c>
    </row>
    <row r="84" spans="1:5" ht="20.100000000000001" customHeight="1" x14ac:dyDescent="0.25">
      <c r="A84" s="33" t="s">
        <v>204</v>
      </c>
      <c r="B84" s="26"/>
      <c r="C84" s="26"/>
      <c r="D84" s="22">
        <v>3080</v>
      </c>
      <c r="E84" s="25"/>
    </row>
    <row r="85" spans="1:5" ht="20.100000000000001" customHeight="1" x14ac:dyDescent="0.25">
      <c r="A85" t="s">
        <v>260</v>
      </c>
      <c r="B85" s="10" t="s">
        <v>262</v>
      </c>
      <c r="C85" s="10" t="s">
        <v>12</v>
      </c>
      <c r="D85" s="18">
        <v>144</v>
      </c>
      <c r="E85" s="9" t="s">
        <v>36</v>
      </c>
    </row>
    <row r="86" spans="1:5" ht="20.100000000000001" customHeight="1" x14ac:dyDescent="0.25">
      <c r="A86" s="33" t="s">
        <v>261</v>
      </c>
      <c r="B86" s="26"/>
      <c r="C86" s="26"/>
      <c r="D86" s="22">
        <v>144</v>
      </c>
      <c r="E86" s="25"/>
    </row>
    <row r="87" spans="1:5" ht="20.100000000000001" customHeight="1" x14ac:dyDescent="0.25">
      <c r="A87" t="s">
        <v>263</v>
      </c>
      <c r="B87" s="10" t="s">
        <v>266</v>
      </c>
      <c r="C87" s="10" t="s">
        <v>265</v>
      </c>
      <c r="D87" s="18">
        <v>723</v>
      </c>
      <c r="E87" s="9" t="s">
        <v>39</v>
      </c>
    </row>
    <row r="88" spans="1:5" ht="20.100000000000001" customHeight="1" x14ac:dyDescent="0.25">
      <c r="A88" s="33" t="s">
        <v>264</v>
      </c>
      <c r="B88" s="26"/>
      <c r="C88" s="26"/>
      <c r="D88" s="22">
        <v>723</v>
      </c>
      <c r="E88" s="25"/>
    </row>
    <row r="89" spans="1:5" ht="20.100000000000001" customHeight="1" x14ac:dyDescent="0.25">
      <c r="A89" t="s">
        <v>127</v>
      </c>
      <c r="B89" s="10" t="s">
        <v>129</v>
      </c>
      <c r="C89" s="10" t="s">
        <v>10</v>
      </c>
      <c r="D89" s="18">
        <v>47.99</v>
      </c>
      <c r="E89" s="9" t="s">
        <v>37</v>
      </c>
    </row>
    <row r="90" spans="1:5" ht="20.100000000000001" customHeight="1" x14ac:dyDescent="0.25">
      <c r="A90" s="33" t="s">
        <v>128</v>
      </c>
      <c r="B90" s="26"/>
      <c r="C90" s="26"/>
      <c r="D90" s="22">
        <v>47.99</v>
      </c>
      <c r="E90" s="25"/>
    </row>
    <row r="91" spans="1:5" ht="20.100000000000001" customHeight="1" x14ac:dyDescent="0.25">
      <c r="A91" t="s">
        <v>64</v>
      </c>
      <c r="B91" s="10" t="s">
        <v>65</v>
      </c>
      <c r="C91" s="10" t="s">
        <v>66</v>
      </c>
      <c r="D91" s="18">
        <v>39.380000000000003</v>
      </c>
      <c r="E91" s="9" t="s">
        <v>107</v>
      </c>
    </row>
    <row r="92" spans="1:5" ht="20.100000000000001" customHeight="1" x14ac:dyDescent="0.25">
      <c r="A92" s="33" t="s">
        <v>67</v>
      </c>
      <c r="B92" s="26"/>
      <c r="C92" s="26"/>
      <c r="D92" s="22">
        <v>39.380000000000003</v>
      </c>
      <c r="E92" s="25"/>
    </row>
    <row r="93" spans="1:5" ht="20.100000000000001" customHeight="1" x14ac:dyDescent="0.25">
      <c r="A93" t="s">
        <v>146</v>
      </c>
      <c r="B93" s="10" t="s">
        <v>137</v>
      </c>
      <c r="C93" s="10" t="s">
        <v>137</v>
      </c>
      <c r="D93" s="18">
        <v>11.33</v>
      </c>
      <c r="E93" s="9" t="s">
        <v>36</v>
      </c>
    </row>
    <row r="94" spans="1:5" ht="20.100000000000001" customHeight="1" x14ac:dyDescent="0.25">
      <c r="A94" s="33" t="s">
        <v>147</v>
      </c>
      <c r="B94" s="26"/>
      <c r="C94" s="26"/>
      <c r="D94" s="22">
        <v>11.33</v>
      </c>
      <c r="E94" s="25"/>
    </row>
    <row r="95" spans="1:5" ht="20.100000000000001" customHeight="1" x14ac:dyDescent="0.25">
      <c r="A95" t="s">
        <v>267</v>
      </c>
      <c r="B95" s="10" t="s">
        <v>268</v>
      </c>
      <c r="C95" s="10" t="s">
        <v>11</v>
      </c>
      <c r="D95" s="18">
        <v>760</v>
      </c>
      <c r="E95" s="9" t="s">
        <v>133</v>
      </c>
    </row>
    <row r="96" spans="1:5" ht="20.100000000000001" customHeight="1" x14ac:dyDescent="0.25">
      <c r="A96" s="33" t="s">
        <v>269</v>
      </c>
      <c r="B96" s="26"/>
      <c r="C96" s="26"/>
      <c r="D96" s="22">
        <v>760</v>
      </c>
      <c r="E96" s="25"/>
    </row>
    <row r="97" spans="1:5" ht="20.100000000000001" customHeight="1" x14ac:dyDescent="0.25">
      <c r="A97" t="s">
        <v>172</v>
      </c>
      <c r="B97" s="10" t="s">
        <v>174</v>
      </c>
      <c r="C97" s="10" t="s">
        <v>10</v>
      </c>
      <c r="D97" s="18">
        <v>190.5</v>
      </c>
      <c r="E97" s="9" t="s">
        <v>36</v>
      </c>
    </row>
    <row r="98" spans="1:5" ht="20.100000000000001" customHeight="1" x14ac:dyDescent="0.25">
      <c r="A98" s="33" t="s">
        <v>173</v>
      </c>
      <c r="B98" s="26"/>
      <c r="C98" s="26"/>
      <c r="D98" s="22">
        <v>190.5</v>
      </c>
      <c r="E98" s="25"/>
    </row>
    <row r="99" spans="1:5" ht="20.100000000000001" customHeight="1" x14ac:dyDescent="0.25">
      <c r="A99" t="s">
        <v>270</v>
      </c>
      <c r="B99" s="10" t="s">
        <v>272</v>
      </c>
      <c r="C99" s="10" t="s">
        <v>12</v>
      </c>
      <c r="D99" s="18">
        <v>8083.75</v>
      </c>
      <c r="E99" s="9" t="s">
        <v>175</v>
      </c>
    </row>
    <row r="100" spans="1:5" ht="20.100000000000001" customHeight="1" x14ac:dyDescent="0.25">
      <c r="A100" s="33" t="s">
        <v>271</v>
      </c>
      <c r="B100" s="26"/>
      <c r="C100" s="26"/>
      <c r="D100" s="22">
        <v>8083.75</v>
      </c>
      <c r="E100" s="25"/>
    </row>
    <row r="101" spans="1:5" ht="20.100000000000001" customHeight="1" x14ac:dyDescent="0.25">
      <c r="A101" t="s">
        <v>208</v>
      </c>
      <c r="B101" s="10" t="s">
        <v>210</v>
      </c>
      <c r="C101" s="10" t="s">
        <v>211</v>
      </c>
      <c r="D101" s="18">
        <v>417.63</v>
      </c>
      <c r="E101" s="9" t="s">
        <v>107</v>
      </c>
    </row>
    <row r="102" spans="1:5" ht="20.100000000000001" customHeight="1" x14ac:dyDescent="0.25">
      <c r="A102" s="33" t="s">
        <v>209</v>
      </c>
      <c r="B102" s="26"/>
      <c r="C102" s="26"/>
      <c r="D102" s="22">
        <v>417.63</v>
      </c>
      <c r="E102" s="25"/>
    </row>
    <row r="103" spans="1:5" ht="20.100000000000001" customHeight="1" x14ac:dyDescent="0.25">
      <c r="A103" t="s">
        <v>130</v>
      </c>
      <c r="B103" s="10" t="s">
        <v>131</v>
      </c>
      <c r="C103" s="10" t="s">
        <v>11</v>
      </c>
      <c r="D103" s="18">
        <v>47.04</v>
      </c>
      <c r="E103" s="9" t="s">
        <v>107</v>
      </c>
    </row>
    <row r="104" spans="1:5" ht="20.100000000000001" customHeight="1" x14ac:dyDescent="0.25">
      <c r="A104" s="33" t="s">
        <v>132</v>
      </c>
      <c r="B104" s="26"/>
      <c r="C104" s="26"/>
      <c r="D104" s="22">
        <v>47.04</v>
      </c>
      <c r="E104" s="25"/>
    </row>
    <row r="105" spans="1:5" ht="20.100000000000001" customHeight="1" x14ac:dyDescent="0.25">
      <c r="A105" t="s">
        <v>80</v>
      </c>
      <c r="B105" s="10" t="s">
        <v>98</v>
      </c>
      <c r="C105" s="10" t="s">
        <v>98</v>
      </c>
      <c r="D105" s="18">
        <v>11295.87</v>
      </c>
      <c r="E105" s="9" t="s">
        <v>36</v>
      </c>
    </row>
    <row r="106" spans="1:5" ht="20.100000000000001" customHeight="1" x14ac:dyDescent="0.25">
      <c r="A106" s="33" t="s">
        <v>81</v>
      </c>
      <c r="B106" s="26"/>
      <c r="C106" s="26"/>
      <c r="D106" s="22">
        <v>11295.87</v>
      </c>
      <c r="E106" s="25"/>
    </row>
    <row r="107" spans="1:5" ht="20.100000000000001" customHeight="1" x14ac:dyDescent="0.25">
      <c r="A107" t="s">
        <v>134</v>
      </c>
      <c r="B107" s="10" t="s">
        <v>136</v>
      </c>
      <c r="C107" s="10" t="s">
        <v>10</v>
      </c>
      <c r="D107" s="18">
        <v>252</v>
      </c>
      <c r="E107" s="9" t="s">
        <v>39</v>
      </c>
    </row>
    <row r="108" spans="1:5" ht="20.100000000000001" customHeight="1" x14ac:dyDescent="0.25">
      <c r="A108" s="34" t="s">
        <v>135</v>
      </c>
      <c r="B108" s="27"/>
      <c r="C108" s="27"/>
      <c r="D108" s="24">
        <v>252</v>
      </c>
      <c r="E108" s="28"/>
    </row>
    <row r="109" spans="1:5" ht="20.100000000000001" customHeight="1" x14ac:dyDescent="0.25">
      <c r="A109" t="s">
        <v>212</v>
      </c>
      <c r="B109" s="10" t="s">
        <v>214</v>
      </c>
      <c r="C109" s="10" t="s">
        <v>215</v>
      </c>
      <c r="D109" s="18">
        <v>676.08</v>
      </c>
      <c r="E109" s="9" t="s">
        <v>68</v>
      </c>
    </row>
    <row r="110" spans="1:5" ht="20.100000000000001" customHeight="1" x14ac:dyDescent="0.25">
      <c r="A110" s="34" t="s">
        <v>213</v>
      </c>
      <c r="B110" s="27"/>
      <c r="C110" s="27"/>
      <c r="D110" s="24">
        <v>676.08</v>
      </c>
      <c r="E110" s="28"/>
    </row>
    <row r="111" spans="1:5" ht="20.100000000000001" customHeight="1" x14ac:dyDescent="0.25">
      <c r="A111" t="s">
        <v>273</v>
      </c>
      <c r="B111" s="10" t="s">
        <v>275</v>
      </c>
      <c r="C111" s="10" t="s">
        <v>276</v>
      </c>
      <c r="D111" s="18">
        <v>63.5</v>
      </c>
      <c r="E111" s="9" t="s">
        <v>277</v>
      </c>
    </row>
    <row r="112" spans="1:5" ht="20.100000000000001" customHeight="1" x14ac:dyDescent="0.25">
      <c r="A112" s="34" t="s">
        <v>274</v>
      </c>
      <c r="B112" s="27"/>
      <c r="C112" s="27"/>
      <c r="D112" s="24">
        <v>63.5</v>
      </c>
      <c r="E112" s="28"/>
    </row>
    <row r="113" spans="1:5" ht="20.100000000000001" customHeight="1" x14ac:dyDescent="0.25">
      <c r="A113" t="s">
        <v>278</v>
      </c>
      <c r="B113" s="10" t="s">
        <v>279</v>
      </c>
      <c r="C113" s="10" t="s">
        <v>11</v>
      </c>
      <c r="D113" s="18">
        <v>302.58999999999997</v>
      </c>
      <c r="E113" s="9" t="s">
        <v>280</v>
      </c>
    </row>
    <row r="114" spans="1:5" ht="20.100000000000001" customHeight="1" x14ac:dyDescent="0.25">
      <c r="A114" t="s">
        <v>278</v>
      </c>
      <c r="B114" s="10" t="s">
        <v>279</v>
      </c>
      <c r="C114" s="10" t="s">
        <v>11</v>
      </c>
      <c r="D114" s="18">
        <v>180.18</v>
      </c>
      <c r="E114" s="9" t="s">
        <v>175</v>
      </c>
    </row>
    <row r="115" spans="1:5" ht="20.100000000000001" customHeight="1" x14ac:dyDescent="0.25">
      <c r="A115" s="34" t="s">
        <v>281</v>
      </c>
      <c r="B115" s="27"/>
      <c r="C115" s="27"/>
      <c r="D115" s="24">
        <v>482.77</v>
      </c>
      <c r="E115" s="28"/>
    </row>
    <row r="116" spans="1:5" ht="20.100000000000001" customHeight="1" x14ac:dyDescent="0.25">
      <c r="A116" t="s">
        <v>216</v>
      </c>
      <c r="B116" s="10" t="s">
        <v>218</v>
      </c>
      <c r="C116" s="10" t="s">
        <v>11</v>
      </c>
      <c r="D116" s="18">
        <v>908.47</v>
      </c>
      <c r="E116" s="9" t="s">
        <v>107</v>
      </c>
    </row>
    <row r="117" spans="1:5" ht="20.100000000000001" customHeight="1" x14ac:dyDescent="0.25">
      <c r="A117" s="34" t="s">
        <v>217</v>
      </c>
      <c r="B117" s="27"/>
      <c r="C117" s="27"/>
      <c r="D117" s="24">
        <v>908.47</v>
      </c>
      <c r="E117" s="28"/>
    </row>
    <row r="118" spans="1:5" ht="20.100000000000001" customHeight="1" x14ac:dyDescent="0.25">
      <c r="A118" t="s">
        <v>160</v>
      </c>
      <c r="B118" s="10" t="s">
        <v>163</v>
      </c>
      <c r="C118" s="10" t="s">
        <v>161</v>
      </c>
      <c r="D118" s="18">
        <v>890.36</v>
      </c>
      <c r="E118" s="9" t="s">
        <v>152</v>
      </c>
    </row>
    <row r="119" spans="1:5" ht="20.100000000000001" customHeight="1" x14ac:dyDescent="0.25">
      <c r="A119" s="34" t="s">
        <v>162</v>
      </c>
      <c r="B119" s="27"/>
      <c r="C119" s="27"/>
      <c r="D119" s="24">
        <v>890.36</v>
      </c>
      <c r="E119" s="28"/>
    </row>
    <row r="120" spans="1:5" ht="20.100000000000001" customHeight="1" x14ac:dyDescent="0.25">
      <c r="A120" t="s">
        <v>282</v>
      </c>
      <c r="B120" s="10" t="s">
        <v>284</v>
      </c>
      <c r="C120" s="10" t="s">
        <v>11</v>
      </c>
      <c r="D120" s="18">
        <v>1176</v>
      </c>
      <c r="E120" s="9" t="s">
        <v>207</v>
      </c>
    </row>
    <row r="121" spans="1:5" ht="20.100000000000001" customHeight="1" x14ac:dyDescent="0.25">
      <c r="A121" s="34" t="s">
        <v>283</v>
      </c>
      <c r="B121" s="27"/>
      <c r="C121" s="27"/>
      <c r="D121" s="24">
        <v>1176</v>
      </c>
      <c r="E121" s="28"/>
    </row>
    <row r="122" spans="1:5" ht="20.100000000000001" customHeight="1" x14ac:dyDescent="0.25">
      <c r="A122" t="s">
        <v>219</v>
      </c>
      <c r="B122" s="10" t="s">
        <v>221</v>
      </c>
      <c r="C122" s="10" t="s">
        <v>11</v>
      </c>
      <c r="D122" s="18">
        <v>540</v>
      </c>
      <c r="E122" s="9" t="s">
        <v>107</v>
      </c>
    </row>
    <row r="123" spans="1:5" ht="20.100000000000001" customHeight="1" x14ac:dyDescent="0.25">
      <c r="A123" s="34" t="s">
        <v>220</v>
      </c>
      <c r="B123" s="27"/>
      <c r="C123" s="27"/>
      <c r="D123" s="24">
        <v>540</v>
      </c>
      <c r="E123" s="28"/>
    </row>
    <row r="124" spans="1:5" ht="20.100000000000001" customHeight="1" x14ac:dyDescent="0.25">
      <c r="A124" t="s">
        <v>69</v>
      </c>
      <c r="B124" s="10" t="s">
        <v>70</v>
      </c>
      <c r="C124" s="10" t="s">
        <v>71</v>
      </c>
      <c r="D124" s="18">
        <v>726.41</v>
      </c>
      <c r="E124" s="9" t="s">
        <v>35</v>
      </c>
    </row>
    <row r="125" spans="1:5" ht="20.100000000000001" customHeight="1" x14ac:dyDescent="0.25">
      <c r="A125" t="s">
        <v>69</v>
      </c>
      <c r="B125" s="10" t="s">
        <v>70</v>
      </c>
      <c r="C125" s="10" t="s">
        <v>71</v>
      </c>
      <c r="D125" s="18">
        <v>1950</v>
      </c>
      <c r="E125" s="9" t="s">
        <v>72</v>
      </c>
    </row>
    <row r="126" spans="1:5" ht="20.100000000000001" customHeight="1" x14ac:dyDescent="0.25">
      <c r="A126" s="35" t="s">
        <v>73</v>
      </c>
      <c r="B126" s="36"/>
      <c r="C126" s="36"/>
      <c r="D126" s="37">
        <v>2676.41</v>
      </c>
      <c r="E126" s="38"/>
    </row>
    <row r="127" spans="1:5" ht="20.100000000000001" customHeight="1" x14ac:dyDescent="0.25">
      <c r="A127" s="43" t="s">
        <v>285</v>
      </c>
      <c r="B127" s="44" t="s">
        <v>98</v>
      </c>
      <c r="C127" s="44" t="s">
        <v>156</v>
      </c>
      <c r="D127" s="45">
        <v>150</v>
      </c>
      <c r="E127" s="46" t="s">
        <v>39</v>
      </c>
    </row>
    <row r="128" spans="1:5" ht="20.100000000000001" customHeight="1" x14ac:dyDescent="0.25">
      <c r="A128" s="47" t="s">
        <v>286</v>
      </c>
      <c r="B128" s="48"/>
      <c r="C128" s="48"/>
      <c r="D128" s="49">
        <v>150</v>
      </c>
      <c r="E128" s="50"/>
    </row>
    <row r="129" spans="1:5" ht="20.100000000000001" customHeight="1" x14ac:dyDescent="0.25">
      <c r="A129" s="43" t="s">
        <v>287</v>
      </c>
      <c r="B129" s="44" t="s">
        <v>289</v>
      </c>
      <c r="C129" s="44" t="s">
        <v>11</v>
      </c>
      <c r="D129" s="45">
        <v>268.8</v>
      </c>
      <c r="E129" s="46" t="s">
        <v>107</v>
      </c>
    </row>
    <row r="130" spans="1:5" ht="20.100000000000001" customHeight="1" x14ac:dyDescent="0.25">
      <c r="A130" s="47" t="s">
        <v>288</v>
      </c>
      <c r="B130" s="48"/>
      <c r="C130" s="48"/>
      <c r="D130" s="49">
        <v>268.8</v>
      </c>
      <c r="E130" s="50"/>
    </row>
    <row r="131" spans="1:5" ht="20.100000000000001" customHeight="1" x14ac:dyDescent="0.25">
      <c r="A131" s="43" t="s">
        <v>290</v>
      </c>
      <c r="B131" s="44" t="s">
        <v>292</v>
      </c>
      <c r="C131" s="44" t="s">
        <v>11</v>
      </c>
      <c r="D131" s="45">
        <v>181.25</v>
      </c>
      <c r="E131" s="46" t="s">
        <v>152</v>
      </c>
    </row>
    <row r="132" spans="1:5" ht="20.100000000000001" customHeight="1" x14ac:dyDescent="0.25">
      <c r="A132" s="43" t="s">
        <v>290</v>
      </c>
      <c r="B132" s="44" t="s">
        <v>292</v>
      </c>
      <c r="C132" s="44" t="s">
        <v>11</v>
      </c>
      <c r="D132" s="45">
        <v>75.63</v>
      </c>
      <c r="E132" s="46" t="s">
        <v>107</v>
      </c>
    </row>
    <row r="133" spans="1:5" ht="20.100000000000001" customHeight="1" x14ac:dyDescent="0.25">
      <c r="A133" s="47" t="s">
        <v>291</v>
      </c>
      <c r="B133" s="48"/>
      <c r="C133" s="48"/>
      <c r="D133" s="49">
        <v>256.88</v>
      </c>
      <c r="E133" s="50"/>
    </row>
    <row r="134" spans="1:5" ht="20.100000000000001" customHeight="1" x14ac:dyDescent="0.25">
      <c r="A134" s="43" t="s">
        <v>293</v>
      </c>
      <c r="B134" s="44" t="s">
        <v>16</v>
      </c>
      <c r="C134" s="44" t="s">
        <v>16</v>
      </c>
      <c r="D134" s="45">
        <v>335.16</v>
      </c>
      <c r="E134" s="46" t="s">
        <v>295</v>
      </c>
    </row>
    <row r="135" spans="1:5" ht="20.100000000000001" customHeight="1" x14ac:dyDescent="0.25">
      <c r="A135" s="47" t="s">
        <v>294</v>
      </c>
      <c r="B135" s="48"/>
      <c r="C135" s="48"/>
      <c r="D135" s="49">
        <v>335.16</v>
      </c>
      <c r="E135" s="50"/>
    </row>
    <row r="136" spans="1:5" ht="20.100000000000001" customHeight="1" x14ac:dyDescent="0.25">
      <c r="A136" s="43" t="s">
        <v>176</v>
      </c>
      <c r="B136" s="44" t="s">
        <v>98</v>
      </c>
      <c r="C136" s="44" t="s">
        <v>98</v>
      </c>
      <c r="D136" s="45">
        <v>973.1</v>
      </c>
      <c r="E136" s="46" t="s">
        <v>39</v>
      </c>
    </row>
    <row r="137" spans="1:5" ht="20.100000000000001" customHeight="1" x14ac:dyDescent="0.25">
      <c r="A137" s="47" t="s">
        <v>177</v>
      </c>
      <c r="B137" s="48"/>
      <c r="C137" s="48"/>
      <c r="D137" s="49">
        <v>973.1</v>
      </c>
      <c r="E137" s="50"/>
    </row>
    <row r="138" spans="1:5" ht="20.100000000000001" customHeight="1" x14ac:dyDescent="0.25">
      <c r="A138" s="43" t="s">
        <v>296</v>
      </c>
      <c r="B138" s="44" t="s">
        <v>298</v>
      </c>
      <c r="C138" s="44" t="s">
        <v>11</v>
      </c>
      <c r="D138" s="45">
        <v>9038.75</v>
      </c>
      <c r="E138" s="46" t="s">
        <v>277</v>
      </c>
    </row>
    <row r="139" spans="1:5" ht="20.100000000000001" customHeight="1" x14ac:dyDescent="0.25">
      <c r="A139" s="47" t="s">
        <v>297</v>
      </c>
      <c r="B139" s="48"/>
      <c r="C139" s="48"/>
      <c r="D139" s="49">
        <v>9038.75</v>
      </c>
      <c r="E139" s="50"/>
    </row>
    <row r="140" spans="1:5" ht="20.100000000000001" customHeight="1" x14ac:dyDescent="0.25">
      <c r="A140" t="s">
        <v>74</v>
      </c>
      <c r="B140" s="10" t="s">
        <v>75</v>
      </c>
      <c r="C140" s="10" t="s">
        <v>11</v>
      </c>
      <c r="D140" s="18">
        <v>241</v>
      </c>
      <c r="E140" s="9" t="s">
        <v>102</v>
      </c>
    </row>
    <row r="141" spans="1:5" ht="20.100000000000001" customHeight="1" x14ac:dyDescent="0.25">
      <c r="A141" s="34" t="s">
        <v>76</v>
      </c>
      <c r="B141" s="27"/>
      <c r="C141" s="27"/>
      <c r="D141" s="24">
        <v>241</v>
      </c>
      <c r="E141" s="28"/>
    </row>
    <row r="142" spans="1:5" ht="20.100000000000001" customHeight="1" x14ac:dyDescent="0.25">
      <c r="A142" t="s">
        <v>148</v>
      </c>
      <c r="B142" s="10" t="s">
        <v>150</v>
      </c>
      <c r="C142" s="10" t="s">
        <v>11</v>
      </c>
      <c r="D142" s="18">
        <v>770.19</v>
      </c>
      <c r="E142" s="9" t="s">
        <v>52</v>
      </c>
    </row>
    <row r="143" spans="1:5" ht="20.100000000000001" customHeight="1" x14ac:dyDescent="0.25">
      <c r="A143" s="34" t="s">
        <v>149</v>
      </c>
      <c r="B143" s="27"/>
      <c r="C143" s="27"/>
      <c r="D143" s="24">
        <v>770.19</v>
      </c>
      <c r="E143" s="28"/>
    </row>
    <row r="144" spans="1:5" ht="20.100000000000001" customHeight="1" x14ac:dyDescent="0.25">
      <c r="A144" t="s">
        <v>299</v>
      </c>
      <c r="B144" s="10" t="s">
        <v>301</v>
      </c>
      <c r="C144" s="10" t="s">
        <v>302</v>
      </c>
      <c r="D144" s="18">
        <v>869.31</v>
      </c>
      <c r="E144" s="9" t="s">
        <v>152</v>
      </c>
    </row>
    <row r="145" spans="1:11" ht="20.100000000000001" customHeight="1" x14ac:dyDescent="0.25">
      <c r="A145" s="34" t="s">
        <v>300</v>
      </c>
      <c r="B145" s="27"/>
      <c r="C145" s="27"/>
      <c r="D145" s="24">
        <v>869.31</v>
      </c>
      <c r="E145" s="28"/>
    </row>
    <row r="146" spans="1:11" ht="20.100000000000001" customHeight="1" x14ac:dyDescent="0.25">
      <c r="A146" t="s">
        <v>303</v>
      </c>
      <c r="B146" s="10" t="s">
        <v>305</v>
      </c>
      <c r="C146" s="10" t="s">
        <v>12</v>
      </c>
      <c r="D146" s="18">
        <v>62.5</v>
      </c>
      <c r="E146" s="9" t="s">
        <v>36</v>
      </c>
    </row>
    <row r="147" spans="1:11" ht="20.100000000000001" customHeight="1" x14ac:dyDescent="0.25">
      <c r="A147" s="34" t="s">
        <v>304</v>
      </c>
      <c r="B147" s="27"/>
      <c r="C147" s="27"/>
      <c r="D147" s="24">
        <v>62.5</v>
      </c>
      <c r="E147" s="28"/>
    </row>
    <row r="148" spans="1:11" ht="20.100000000000001" customHeight="1" x14ac:dyDescent="0.25">
      <c r="A148" t="s">
        <v>306</v>
      </c>
      <c r="B148" s="10" t="s">
        <v>308</v>
      </c>
      <c r="C148" s="10" t="s">
        <v>11</v>
      </c>
      <c r="D148" s="18">
        <v>600</v>
      </c>
      <c r="E148" s="9" t="s">
        <v>133</v>
      </c>
    </row>
    <row r="149" spans="1:11" ht="20.100000000000001" customHeight="1" x14ac:dyDescent="0.25">
      <c r="A149" s="34" t="s">
        <v>307</v>
      </c>
      <c r="B149" s="27"/>
      <c r="C149" s="27"/>
      <c r="D149" s="24">
        <v>600</v>
      </c>
      <c r="E149" s="28"/>
    </row>
    <row r="150" spans="1:11" ht="20.100000000000001" customHeight="1" x14ac:dyDescent="0.25">
      <c r="A150" t="s">
        <v>309</v>
      </c>
      <c r="B150" s="10" t="s">
        <v>311</v>
      </c>
      <c r="C150" s="10" t="s">
        <v>312</v>
      </c>
      <c r="D150" s="18">
        <v>33.58</v>
      </c>
      <c r="E150" s="9" t="s">
        <v>37</v>
      </c>
    </row>
    <row r="151" spans="1:11" ht="20.100000000000001" customHeight="1" x14ac:dyDescent="0.25">
      <c r="A151" s="34" t="s">
        <v>310</v>
      </c>
      <c r="B151" s="27"/>
      <c r="C151" s="27"/>
      <c r="D151" s="24">
        <v>33.58</v>
      </c>
      <c r="E151" s="28"/>
    </row>
    <row r="152" spans="1:11" ht="20.100000000000001" customHeight="1" x14ac:dyDescent="0.25">
      <c r="A152" s="39" t="s">
        <v>77</v>
      </c>
      <c r="B152" s="40" t="s">
        <v>78</v>
      </c>
      <c r="C152" s="40" t="s">
        <v>10</v>
      </c>
      <c r="D152" s="41">
        <v>1620.55</v>
      </c>
      <c r="E152" s="42" t="s">
        <v>68</v>
      </c>
    </row>
    <row r="153" spans="1:11" ht="20.100000000000001" customHeight="1" x14ac:dyDescent="0.25">
      <c r="A153" s="33" t="s">
        <v>79</v>
      </c>
      <c r="B153" s="26"/>
      <c r="C153" s="26"/>
      <c r="D153" s="22">
        <v>1620.55</v>
      </c>
      <c r="E153" s="25"/>
    </row>
    <row r="154" spans="1:11" ht="20.100000000000001" customHeight="1" x14ac:dyDescent="0.25">
      <c r="A154" t="s">
        <v>164</v>
      </c>
      <c r="B154" s="10" t="s">
        <v>165</v>
      </c>
      <c r="C154" s="10" t="s">
        <v>20</v>
      </c>
      <c r="D154" s="18">
        <v>33.79</v>
      </c>
      <c r="E154" s="9" t="s">
        <v>37</v>
      </c>
    </row>
    <row r="155" spans="1:11" ht="20.100000000000001" customHeight="1" x14ac:dyDescent="0.25">
      <c r="A155" s="33" t="s">
        <v>166</v>
      </c>
      <c r="B155" s="26"/>
      <c r="C155" s="26"/>
      <c r="D155" s="22">
        <v>33.79</v>
      </c>
      <c r="E155" s="25"/>
    </row>
    <row r="156" spans="1:11" ht="20.100000000000001" customHeight="1" x14ac:dyDescent="0.25">
      <c r="A156" t="s">
        <v>153</v>
      </c>
      <c r="B156" s="10" t="s">
        <v>155</v>
      </c>
      <c r="C156" s="10" t="s">
        <v>10</v>
      </c>
      <c r="D156" s="18">
        <v>13.84</v>
      </c>
      <c r="E156" s="9" t="s">
        <v>68</v>
      </c>
    </row>
    <row r="157" spans="1:11" ht="20.100000000000001" customHeight="1" x14ac:dyDescent="0.25">
      <c r="A157" t="s">
        <v>153</v>
      </c>
      <c r="B157" s="10" t="s">
        <v>155</v>
      </c>
      <c r="C157" s="10" t="s">
        <v>10</v>
      </c>
      <c r="D157" s="18">
        <v>396.14</v>
      </c>
      <c r="E157" s="9" t="s">
        <v>34</v>
      </c>
      <c r="K157" s="5"/>
    </row>
    <row r="158" spans="1:11" ht="20.100000000000001" customHeight="1" x14ac:dyDescent="0.25">
      <c r="A158" t="s">
        <v>153</v>
      </c>
      <c r="B158" s="10" t="s">
        <v>155</v>
      </c>
      <c r="C158" s="10" t="s">
        <v>10</v>
      </c>
      <c r="D158" s="18">
        <v>33.36</v>
      </c>
      <c r="E158" s="9" t="s">
        <v>152</v>
      </c>
    </row>
    <row r="159" spans="1:11" ht="20.100000000000001" customHeight="1" x14ac:dyDescent="0.25">
      <c r="A159" s="33" t="s">
        <v>154</v>
      </c>
      <c r="B159" s="26"/>
      <c r="C159" s="26"/>
      <c r="D159" s="22">
        <v>443.34</v>
      </c>
      <c r="E159" s="25"/>
      <c r="K159" s="5"/>
    </row>
    <row r="160" spans="1:11" ht="20.100000000000001" customHeight="1" x14ac:dyDescent="0.25">
      <c r="A160" t="s">
        <v>222</v>
      </c>
      <c r="B160" s="10" t="s">
        <v>16</v>
      </c>
      <c r="C160" s="10" t="s">
        <v>16</v>
      </c>
      <c r="D160" s="18">
        <v>300</v>
      </c>
      <c r="E160" s="9" t="s">
        <v>72</v>
      </c>
    </row>
    <row r="161" spans="1:5" ht="20.100000000000001" customHeight="1" x14ac:dyDescent="0.25">
      <c r="A161" s="33" t="s">
        <v>223</v>
      </c>
      <c r="B161" s="26"/>
      <c r="C161" s="26"/>
      <c r="D161" s="22">
        <v>300</v>
      </c>
      <c r="E161" s="25"/>
    </row>
    <row r="162" spans="1:5" ht="20.100000000000001" customHeight="1" x14ac:dyDescent="0.25">
      <c r="A162" t="s">
        <v>83</v>
      </c>
      <c r="B162" s="10" t="s">
        <v>16</v>
      </c>
      <c r="C162" s="10" t="s">
        <v>16</v>
      </c>
      <c r="D162" s="18">
        <v>1531.55</v>
      </c>
      <c r="E162" s="9" t="s">
        <v>82</v>
      </c>
    </row>
    <row r="163" spans="1:5" ht="20.100000000000001" customHeight="1" x14ac:dyDescent="0.25">
      <c r="A163" s="33" t="s">
        <v>84</v>
      </c>
      <c r="B163" s="26"/>
      <c r="C163" s="26"/>
      <c r="D163" s="22">
        <v>1531.55</v>
      </c>
      <c r="E163" s="25"/>
    </row>
    <row r="164" spans="1:5" ht="20.100000000000001" customHeight="1" x14ac:dyDescent="0.25">
      <c r="A164" t="s">
        <v>224</v>
      </c>
      <c r="B164" s="10" t="s">
        <v>16</v>
      </c>
      <c r="C164" s="10" t="s">
        <v>16</v>
      </c>
      <c r="D164" s="18">
        <v>1661.06</v>
      </c>
      <c r="E164" s="9" t="s">
        <v>82</v>
      </c>
    </row>
    <row r="165" spans="1:5" ht="20.100000000000001" customHeight="1" x14ac:dyDescent="0.25">
      <c r="A165" s="33" t="s">
        <v>225</v>
      </c>
      <c r="B165" s="26"/>
      <c r="C165" s="26"/>
      <c r="D165" s="22">
        <v>1661.06</v>
      </c>
      <c r="E165" s="25"/>
    </row>
    <row r="166" spans="1:5" ht="20.100000000000001" customHeight="1" x14ac:dyDescent="0.25">
      <c r="A166" t="s">
        <v>226</v>
      </c>
      <c r="B166" s="10" t="s">
        <v>16</v>
      </c>
      <c r="C166" s="10" t="s">
        <v>16</v>
      </c>
      <c r="D166" s="18">
        <v>1016.65</v>
      </c>
      <c r="E166" s="9" t="s">
        <v>82</v>
      </c>
    </row>
    <row r="167" spans="1:5" ht="20.100000000000001" customHeight="1" x14ac:dyDescent="0.25">
      <c r="A167" s="33" t="s">
        <v>227</v>
      </c>
      <c r="B167" s="26"/>
      <c r="C167" s="26"/>
      <c r="D167" s="22">
        <v>1016.65</v>
      </c>
      <c r="E167" s="25"/>
    </row>
    <row r="168" spans="1:5" ht="20.100000000000001" customHeight="1" x14ac:dyDescent="0.25">
      <c r="A168" t="s">
        <v>313</v>
      </c>
      <c r="B168" s="10" t="s">
        <v>16</v>
      </c>
      <c r="C168" s="10" t="s">
        <v>16</v>
      </c>
      <c r="D168" s="18">
        <v>1996.15</v>
      </c>
      <c r="E168" s="9" t="s">
        <v>82</v>
      </c>
    </row>
    <row r="169" spans="1:5" ht="20.100000000000001" customHeight="1" x14ac:dyDescent="0.25">
      <c r="A169" s="33" t="s">
        <v>314</v>
      </c>
      <c r="B169" s="26"/>
      <c r="C169" s="26"/>
      <c r="D169" s="22">
        <v>1996.15</v>
      </c>
      <c r="E169" s="25"/>
    </row>
    <row r="170" spans="1:5" ht="20.100000000000001" customHeight="1" x14ac:dyDescent="0.25">
      <c r="A170" t="s">
        <v>315</v>
      </c>
      <c r="B170" s="10" t="s">
        <v>16</v>
      </c>
      <c r="C170" s="10" t="s">
        <v>16</v>
      </c>
      <c r="D170" s="18">
        <v>118.91</v>
      </c>
      <c r="E170" s="9" t="s">
        <v>82</v>
      </c>
    </row>
    <row r="171" spans="1:5" ht="20.100000000000001" customHeight="1" x14ac:dyDescent="0.25">
      <c r="A171" s="33" t="s">
        <v>316</v>
      </c>
      <c r="B171" s="26"/>
      <c r="C171" s="26"/>
      <c r="D171" s="22">
        <v>118.91</v>
      </c>
      <c r="E171" s="25"/>
    </row>
    <row r="172" spans="1:5" ht="20.100000000000001" customHeight="1" x14ac:dyDescent="0.25">
      <c r="A172" t="s">
        <v>317</v>
      </c>
      <c r="B172" s="10" t="s">
        <v>16</v>
      </c>
      <c r="C172" s="10" t="s">
        <v>16</v>
      </c>
      <c r="D172" s="18">
        <v>831.53</v>
      </c>
      <c r="E172" s="9" t="s">
        <v>82</v>
      </c>
    </row>
    <row r="173" spans="1:5" ht="20.100000000000001" customHeight="1" x14ac:dyDescent="0.25">
      <c r="A173" s="33" t="s">
        <v>318</v>
      </c>
      <c r="B173" s="26"/>
      <c r="C173" s="26"/>
      <c r="D173" s="22">
        <v>831.53</v>
      </c>
      <c r="E173" s="25"/>
    </row>
    <row r="174" spans="1:5" ht="20.100000000000001" customHeight="1" x14ac:dyDescent="0.25">
      <c r="A174" t="s">
        <v>319</v>
      </c>
      <c r="B174" s="10" t="s">
        <v>16</v>
      </c>
      <c r="C174" s="10" t="s">
        <v>16</v>
      </c>
      <c r="D174" s="18">
        <v>2051.62</v>
      </c>
      <c r="E174" s="9" t="s">
        <v>82</v>
      </c>
    </row>
    <row r="175" spans="1:5" ht="20.100000000000001" customHeight="1" x14ac:dyDescent="0.25">
      <c r="A175" s="33" t="s">
        <v>320</v>
      </c>
      <c r="B175" s="26"/>
      <c r="C175" s="26"/>
      <c r="D175" s="22">
        <v>2051.62</v>
      </c>
      <c r="E175" s="25"/>
    </row>
    <row r="176" spans="1:5" ht="20.100000000000001" customHeight="1" x14ac:dyDescent="0.25">
      <c r="A176" t="s">
        <v>321</v>
      </c>
      <c r="B176" s="10" t="s">
        <v>16</v>
      </c>
      <c r="C176" s="10" t="s">
        <v>16</v>
      </c>
      <c r="D176" s="18">
        <v>816.83</v>
      </c>
      <c r="E176" s="9" t="s">
        <v>82</v>
      </c>
    </row>
    <row r="177" spans="1:5" ht="20.100000000000001" customHeight="1" x14ac:dyDescent="0.25">
      <c r="A177" s="33" t="s">
        <v>322</v>
      </c>
      <c r="B177" s="26"/>
      <c r="C177" s="26"/>
      <c r="D177" s="22">
        <v>816.83</v>
      </c>
      <c r="E177" s="25"/>
    </row>
    <row r="178" spans="1:5" ht="20.100000000000001" customHeight="1" x14ac:dyDescent="0.25">
      <c r="A178" t="s">
        <v>85</v>
      </c>
      <c r="B178" s="10" t="s">
        <v>16</v>
      </c>
      <c r="C178" s="10" t="s">
        <v>16</v>
      </c>
      <c r="D178" s="18">
        <v>2526.59</v>
      </c>
      <c r="E178" s="9" t="s">
        <v>82</v>
      </c>
    </row>
    <row r="179" spans="1:5" ht="20.100000000000001" customHeight="1" x14ac:dyDescent="0.25">
      <c r="A179" s="33" t="s">
        <v>86</v>
      </c>
      <c r="B179" s="26"/>
      <c r="C179" s="26"/>
      <c r="D179" s="22">
        <v>2526.59</v>
      </c>
      <c r="E179" s="25"/>
    </row>
    <row r="180" spans="1:5" ht="20.100000000000001" customHeight="1" x14ac:dyDescent="0.25">
      <c r="A180" t="s">
        <v>323</v>
      </c>
      <c r="B180" s="10" t="s">
        <v>16</v>
      </c>
      <c r="C180" s="10" t="s">
        <v>16</v>
      </c>
      <c r="D180" s="18">
        <v>1414.5</v>
      </c>
      <c r="E180" s="9" t="s">
        <v>82</v>
      </c>
    </row>
    <row r="181" spans="1:5" ht="20.100000000000001" customHeight="1" x14ac:dyDescent="0.25">
      <c r="A181" s="33" t="s">
        <v>324</v>
      </c>
      <c r="B181" s="26"/>
      <c r="C181" s="26"/>
      <c r="D181" s="22">
        <v>1414.5</v>
      </c>
      <c r="E181" s="25"/>
    </row>
    <row r="182" spans="1:5" ht="20.100000000000001" customHeight="1" x14ac:dyDescent="0.25">
      <c r="A182" t="s">
        <v>325</v>
      </c>
      <c r="B182" s="10" t="s">
        <v>16</v>
      </c>
      <c r="C182" s="10" t="s">
        <v>16</v>
      </c>
      <c r="D182" s="18">
        <v>1455.89</v>
      </c>
      <c r="E182" s="9" t="s">
        <v>82</v>
      </c>
    </row>
    <row r="183" spans="1:5" ht="20.100000000000001" customHeight="1" x14ac:dyDescent="0.25">
      <c r="A183" s="33" t="s">
        <v>326</v>
      </c>
      <c r="B183" s="26"/>
      <c r="C183" s="26"/>
      <c r="D183" s="22">
        <v>1455.89</v>
      </c>
      <c r="E183" s="25"/>
    </row>
    <row r="184" spans="1:5" ht="20.100000000000001" customHeight="1" x14ac:dyDescent="0.25">
      <c r="A184" t="s">
        <v>228</v>
      </c>
      <c r="B184" s="10" t="s">
        <v>16</v>
      </c>
      <c r="C184" s="10" t="s">
        <v>16</v>
      </c>
      <c r="D184" s="18">
        <v>672.86</v>
      </c>
      <c r="E184" s="9" t="s">
        <v>82</v>
      </c>
    </row>
    <row r="185" spans="1:5" ht="20.100000000000001" customHeight="1" x14ac:dyDescent="0.25">
      <c r="A185" s="33" t="s">
        <v>229</v>
      </c>
      <c r="B185" s="26"/>
      <c r="C185" s="26"/>
      <c r="D185" s="22">
        <v>672.86</v>
      </c>
      <c r="E185" s="25"/>
    </row>
    <row r="186" spans="1:5" ht="20.100000000000001" customHeight="1" x14ac:dyDescent="0.25">
      <c r="A186" t="s">
        <v>87</v>
      </c>
      <c r="B186" s="10" t="s">
        <v>16</v>
      </c>
      <c r="C186" s="10" t="s">
        <v>16</v>
      </c>
      <c r="D186" s="18">
        <v>6126.69</v>
      </c>
      <c r="E186" s="9" t="s">
        <v>82</v>
      </c>
    </row>
    <row r="187" spans="1:5" ht="20.100000000000001" customHeight="1" x14ac:dyDescent="0.25">
      <c r="A187" s="34" t="s">
        <v>88</v>
      </c>
      <c r="B187" s="27"/>
      <c r="C187" s="27"/>
      <c r="D187" s="24">
        <v>6126.69</v>
      </c>
      <c r="E187" s="28"/>
    </row>
    <row r="188" spans="1:5" ht="20.100000000000001" customHeight="1" x14ac:dyDescent="0.25">
      <c r="A188" t="s">
        <v>167</v>
      </c>
      <c r="B188" s="10" t="s">
        <v>16</v>
      </c>
      <c r="C188" s="10" t="s">
        <v>16</v>
      </c>
      <c r="D188" s="18">
        <v>2377.73</v>
      </c>
      <c r="E188" s="9" t="s">
        <v>82</v>
      </c>
    </row>
    <row r="189" spans="1:5" ht="20.100000000000001" customHeight="1" x14ac:dyDescent="0.25">
      <c r="A189" s="34" t="s">
        <v>168</v>
      </c>
      <c r="B189" s="27"/>
      <c r="C189" s="27"/>
      <c r="D189" s="24">
        <v>2377.73</v>
      </c>
      <c r="E189" s="28"/>
    </row>
    <row r="190" spans="1:5" ht="20.100000000000001" customHeight="1" x14ac:dyDescent="0.25">
      <c r="A190" t="s">
        <v>327</v>
      </c>
      <c r="B190" s="10" t="s">
        <v>16</v>
      </c>
      <c r="C190" s="10" t="s">
        <v>16</v>
      </c>
      <c r="D190" s="18">
        <v>609.72</v>
      </c>
      <c r="E190" s="9" t="s">
        <v>82</v>
      </c>
    </row>
    <row r="191" spans="1:5" ht="20.100000000000001" customHeight="1" x14ac:dyDescent="0.25">
      <c r="A191" s="34" t="s">
        <v>328</v>
      </c>
      <c r="B191" s="27"/>
      <c r="C191" s="27"/>
      <c r="D191" s="24">
        <v>609.72</v>
      </c>
      <c r="E191" s="28"/>
    </row>
    <row r="192" spans="1:5" ht="20.100000000000001" customHeight="1" x14ac:dyDescent="0.25">
      <c r="A192" t="s">
        <v>329</v>
      </c>
      <c r="B192" s="10" t="s">
        <v>16</v>
      </c>
      <c r="C192" s="10" t="s">
        <v>16</v>
      </c>
      <c r="D192" s="18">
        <v>1432</v>
      </c>
      <c r="E192" s="9" t="s">
        <v>82</v>
      </c>
    </row>
    <row r="193" spans="1:5" ht="20.100000000000001" customHeight="1" x14ac:dyDescent="0.25">
      <c r="A193" s="34" t="s">
        <v>330</v>
      </c>
      <c r="B193" s="27"/>
      <c r="C193" s="27"/>
      <c r="D193" s="24">
        <v>1432</v>
      </c>
      <c r="E193" s="28"/>
    </row>
    <row r="194" spans="1:5" ht="20.100000000000001" customHeight="1" x14ac:dyDescent="0.25">
      <c r="A194" t="s">
        <v>331</v>
      </c>
      <c r="B194" s="10" t="s">
        <v>16</v>
      </c>
      <c r="C194" s="10" t="s">
        <v>16</v>
      </c>
      <c r="D194" s="18">
        <v>1405.07</v>
      </c>
      <c r="E194" s="9" t="s">
        <v>82</v>
      </c>
    </row>
    <row r="195" spans="1:5" ht="20.100000000000001" customHeight="1" x14ac:dyDescent="0.25">
      <c r="A195" s="34" t="s">
        <v>332</v>
      </c>
      <c r="B195" s="27"/>
      <c r="C195" s="27"/>
      <c r="D195" s="24">
        <v>1405.07</v>
      </c>
      <c r="E195" s="28"/>
    </row>
    <row r="196" spans="1:5" ht="20.100000000000001" customHeight="1" x14ac:dyDescent="0.25">
      <c r="A196" t="s">
        <v>108</v>
      </c>
      <c r="B196" s="10" t="s">
        <v>16</v>
      </c>
      <c r="C196" s="10" t="s">
        <v>16</v>
      </c>
      <c r="D196" s="18">
        <v>1425.71</v>
      </c>
      <c r="E196" s="9" t="s">
        <v>82</v>
      </c>
    </row>
    <row r="197" spans="1:5" ht="20.100000000000001" customHeight="1" x14ac:dyDescent="0.25">
      <c r="A197" s="34" t="s">
        <v>109</v>
      </c>
      <c r="B197" s="27"/>
      <c r="C197" s="27"/>
      <c r="D197" s="24">
        <v>1425.71</v>
      </c>
      <c r="E197" s="28"/>
    </row>
    <row r="198" spans="1:5" ht="20.100000000000001" customHeight="1" x14ac:dyDescent="0.25">
      <c r="A198" t="s">
        <v>89</v>
      </c>
      <c r="B198" s="10" t="s">
        <v>16</v>
      </c>
      <c r="C198" s="10" t="s">
        <v>16</v>
      </c>
      <c r="D198" s="18">
        <v>1964.03</v>
      </c>
      <c r="E198" s="9" t="s">
        <v>82</v>
      </c>
    </row>
    <row r="199" spans="1:5" ht="20.100000000000001" customHeight="1" x14ac:dyDescent="0.25">
      <c r="A199" s="33" t="s">
        <v>90</v>
      </c>
      <c r="B199" s="26"/>
      <c r="C199" s="26"/>
      <c r="D199" s="22">
        <v>1964.03</v>
      </c>
      <c r="E199" s="25"/>
    </row>
    <row r="200" spans="1:5" ht="20.100000000000001" customHeight="1" x14ac:dyDescent="0.25">
      <c r="A200" t="s">
        <v>333</v>
      </c>
      <c r="B200" s="10" t="s">
        <v>16</v>
      </c>
      <c r="C200" s="10" t="s">
        <v>16</v>
      </c>
      <c r="D200" s="18">
        <v>1055.74</v>
      </c>
      <c r="E200" s="9" t="s">
        <v>82</v>
      </c>
    </row>
    <row r="201" spans="1:5" ht="20.100000000000001" customHeight="1" x14ac:dyDescent="0.25">
      <c r="A201" s="33" t="s">
        <v>334</v>
      </c>
      <c r="B201" s="26"/>
      <c r="C201" s="26"/>
      <c r="D201" s="22">
        <v>1055.74</v>
      </c>
      <c r="E201" s="25"/>
    </row>
    <row r="202" spans="1:5" ht="20.100000000000001" customHeight="1" x14ac:dyDescent="0.25">
      <c r="A202" t="s">
        <v>114</v>
      </c>
      <c r="B202" s="10" t="s">
        <v>16</v>
      </c>
      <c r="C202" s="10" t="s">
        <v>16</v>
      </c>
      <c r="D202" s="18">
        <v>806.38</v>
      </c>
      <c r="E202" s="9" t="s">
        <v>82</v>
      </c>
    </row>
    <row r="203" spans="1:5" ht="20.100000000000001" customHeight="1" x14ac:dyDescent="0.25">
      <c r="A203" s="33" t="s">
        <v>115</v>
      </c>
      <c r="B203" s="26"/>
      <c r="C203" s="26"/>
      <c r="D203" s="22">
        <v>806.38</v>
      </c>
      <c r="E203" s="25"/>
    </row>
    <row r="204" spans="1:5" ht="20.100000000000001" customHeight="1" x14ac:dyDescent="0.25">
      <c r="A204" t="s">
        <v>105</v>
      </c>
      <c r="B204" s="10" t="s">
        <v>16</v>
      </c>
      <c r="C204" s="10" t="s">
        <v>16</v>
      </c>
      <c r="D204" s="18">
        <v>2137.5300000000002</v>
      </c>
      <c r="E204" s="9" t="s">
        <v>82</v>
      </c>
    </row>
    <row r="205" spans="1:5" ht="20.100000000000001" customHeight="1" x14ac:dyDescent="0.25">
      <c r="A205" s="33" t="s">
        <v>106</v>
      </c>
      <c r="B205" s="26"/>
      <c r="C205" s="26"/>
      <c r="D205" s="22">
        <v>2137.5300000000002</v>
      </c>
      <c r="E205" s="25"/>
    </row>
    <row r="206" spans="1:5" ht="20.100000000000001" customHeight="1" x14ac:dyDescent="0.25">
      <c r="A206" t="s">
        <v>110</v>
      </c>
      <c r="B206" s="10" t="s">
        <v>16</v>
      </c>
      <c r="C206" s="10" t="s">
        <v>16</v>
      </c>
      <c r="D206" s="18">
        <v>1948.62</v>
      </c>
      <c r="E206" s="9" t="s">
        <v>82</v>
      </c>
    </row>
    <row r="207" spans="1:5" ht="20.100000000000001" customHeight="1" x14ac:dyDescent="0.25">
      <c r="A207" s="33" t="s">
        <v>111</v>
      </c>
      <c r="B207" s="26"/>
      <c r="C207" s="26"/>
      <c r="D207" s="22">
        <v>1948.62</v>
      </c>
      <c r="E207" s="25"/>
    </row>
    <row r="208" spans="1:5" ht="20.100000000000001" customHeight="1" x14ac:dyDescent="0.25">
      <c r="A208" t="s">
        <v>116</v>
      </c>
      <c r="B208" s="10"/>
      <c r="C208" s="10" t="s">
        <v>16</v>
      </c>
      <c r="D208" s="18">
        <v>3222.1</v>
      </c>
      <c r="E208" s="9" t="s">
        <v>82</v>
      </c>
    </row>
    <row r="209" spans="1:5" ht="20.100000000000001" customHeight="1" x14ac:dyDescent="0.25">
      <c r="A209" s="33" t="s">
        <v>117</v>
      </c>
      <c r="B209" s="26"/>
      <c r="C209" s="26"/>
      <c r="D209" s="22">
        <v>3222.1</v>
      </c>
      <c r="E209" s="25"/>
    </row>
    <row r="210" spans="1:5" ht="20.100000000000001" customHeight="1" x14ac:dyDescent="0.25">
      <c r="A210" t="s">
        <v>178</v>
      </c>
      <c r="B210" s="10"/>
      <c r="C210" s="10" t="s">
        <v>16</v>
      </c>
      <c r="D210" s="18">
        <v>3065.38</v>
      </c>
      <c r="E210" s="9" t="s">
        <v>82</v>
      </c>
    </row>
    <row r="211" spans="1:5" ht="20.100000000000001" customHeight="1" x14ac:dyDescent="0.25">
      <c r="A211" s="33" t="s">
        <v>179</v>
      </c>
      <c r="B211" s="26"/>
      <c r="C211" s="26"/>
      <c r="D211" s="22">
        <v>3065.38</v>
      </c>
      <c r="E211" s="25"/>
    </row>
    <row r="212" spans="1:5" ht="20.100000000000001" customHeight="1" x14ac:dyDescent="0.25">
      <c r="A212" t="s">
        <v>180</v>
      </c>
      <c r="B212" s="10"/>
      <c r="C212" s="10" t="s">
        <v>16</v>
      </c>
      <c r="D212" s="18">
        <v>1276.33</v>
      </c>
      <c r="E212" s="9" t="s">
        <v>82</v>
      </c>
    </row>
    <row r="213" spans="1:5" ht="20.100000000000001" customHeight="1" x14ac:dyDescent="0.25">
      <c r="A213" s="33" t="s">
        <v>181</v>
      </c>
      <c r="B213" s="26"/>
      <c r="C213" s="26"/>
      <c r="D213" s="22">
        <v>1276.33</v>
      </c>
      <c r="E213" s="25"/>
    </row>
    <row r="214" spans="1:5" ht="20.100000000000001" customHeight="1" x14ac:dyDescent="0.25">
      <c r="A214" t="s">
        <v>112</v>
      </c>
      <c r="B214" s="10"/>
      <c r="C214" s="10" t="s">
        <v>16</v>
      </c>
      <c r="D214" s="18">
        <v>1493.05</v>
      </c>
      <c r="E214" s="9" t="s">
        <v>82</v>
      </c>
    </row>
    <row r="215" spans="1:5" ht="20.100000000000001" customHeight="1" x14ac:dyDescent="0.25">
      <c r="A215" s="33" t="s">
        <v>113</v>
      </c>
      <c r="B215" s="26"/>
      <c r="C215" s="26"/>
      <c r="D215" s="22">
        <v>1493.05</v>
      </c>
      <c r="E215" s="25"/>
    </row>
    <row r="216" spans="1:5" ht="20.100000000000001" customHeight="1" x14ac:dyDescent="0.25">
      <c r="A216" t="s">
        <v>91</v>
      </c>
      <c r="B216" s="10" t="s">
        <v>16</v>
      </c>
      <c r="C216" s="10" t="s">
        <v>16</v>
      </c>
      <c r="D216" s="18">
        <v>3073.94</v>
      </c>
      <c r="E216" s="9" t="s">
        <v>82</v>
      </c>
    </row>
    <row r="217" spans="1:5" ht="20.100000000000001" customHeight="1" x14ac:dyDescent="0.25">
      <c r="A217" s="33" t="s">
        <v>92</v>
      </c>
      <c r="B217" s="26"/>
      <c r="C217" s="26"/>
      <c r="D217" s="22">
        <v>3073.94</v>
      </c>
      <c r="E217" s="25"/>
    </row>
    <row r="218" spans="1:5" ht="20.100000000000001" customHeight="1" x14ac:dyDescent="0.25">
      <c r="A218" t="s">
        <v>230</v>
      </c>
      <c r="B218" s="10" t="s">
        <v>16</v>
      </c>
      <c r="C218" s="10" t="s">
        <v>16</v>
      </c>
      <c r="D218" s="18">
        <v>1805.1</v>
      </c>
      <c r="E218" s="9" t="s">
        <v>82</v>
      </c>
    </row>
    <row r="219" spans="1:5" ht="20.100000000000001" customHeight="1" x14ac:dyDescent="0.25">
      <c r="A219" s="33" t="s">
        <v>231</v>
      </c>
      <c r="B219" s="26"/>
      <c r="C219" s="26"/>
      <c r="D219" s="22">
        <v>1805.1</v>
      </c>
      <c r="E219" s="25"/>
    </row>
    <row r="220" spans="1:5" ht="20.100000000000001" customHeight="1" x14ac:dyDescent="0.25">
      <c r="A220" t="s">
        <v>182</v>
      </c>
      <c r="B220" s="10" t="s">
        <v>16</v>
      </c>
      <c r="C220" s="10" t="s">
        <v>16</v>
      </c>
      <c r="D220" s="18">
        <v>1255.94</v>
      </c>
      <c r="E220" s="9" t="s">
        <v>82</v>
      </c>
    </row>
    <row r="221" spans="1:5" ht="20.100000000000001" customHeight="1" x14ac:dyDescent="0.25">
      <c r="A221" s="33" t="s">
        <v>183</v>
      </c>
      <c r="B221" s="26"/>
      <c r="C221" s="26"/>
      <c r="D221" s="22">
        <v>1255.94</v>
      </c>
      <c r="E221" s="25"/>
    </row>
    <row r="222" spans="1:5" ht="20.100000000000001" customHeight="1" x14ac:dyDescent="0.25">
      <c r="A222" t="s">
        <v>335</v>
      </c>
      <c r="B222" s="10" t="s">
        <v>16</v>
      </c>
      <c r="C222" s="10" t="s">
        <v>16</v>
      </c>
      <c r="D222" s="18">
        <v>1962.09</v>
      </c>
      <c r="E222" s="9" t="s">
        <v>82</v>
      </c>
    </row>
    <row r="223" spans="1:5" ht="20.100000000000001" customHeight="1" x14ac:dyDescent="0.25">
      <c r="A223" s="33" t="s">
        <v>336</v>
      </c>
      <c r="B223" s="26"/>
      <c r="C223" s="26"/>
      <c r="D223" s="22">
        <v>1962.09</v>
      </c>
      <c r="E223" s="25"/>
    </row>
    <row r="224" spans="1:5" ht="20.100000000000001" customHeight="1" x14ac:dyDescent="0.25">
      <c r="A224" t="s">
        <v>184</v>
      </c>
      <c r="B224" s="10" t="s">
        <v>16</v>
      </c>
      <c r="C224" s="10" t="s">
        <v>16</v>
      </c>
      <c r="D224" s="18">
        <v>3409.95</v>
      </c>
      <c r="E224" s="9" t="s">
        <v>82</v>
      </c>
    </row>
    <row r="225" spans="1:11" ht="20.100000000000001" customHeight="1" x14ac:dyDescent="0.25">
      <c r="A225" s="33" t="s">
        <v>185</v>
      </c>
      <c r="B225" s="26"/>
      <c r="C225" s="26"/>
      <c r="D225" s="22">
        <v>3409.95</v>
      </c>
      <c r="E225" s="25"/>
    </row>
    <row r="226" spans="1:11" ht="20.100000000000001" customHeight="1" x14ac:dyDescent="0.25">
      <c r="A226" t="s">
        <v>232</v>
      </c>
      <c r="B226" s="10" t="s">
        <v>16</v>
      </c>
      <c r="C226" s="10" t="s">
        <v>16</v>
      </c>
      <c r="D226" s="18">
        <v>861.85</v>
      </c>
      <c r="E226" s="9" t="s">
        <v>82</v>
      </c>
    </row>
    <row r="227" spans="1:11" ht="20.100000000000001" customHeight="1" x14ac:dyDescent="0.25">
      <c r="A227" s="33" t="s">
        <v>233</v>
      </c>
      <c r="B227" s="26"/>
      <c r="C227" s="26"/>
      <c r="D227" s="22">
        <v>861.85</v>
      </c>
      <c r="E227" s="25"/>
    </row>
    <row r="228" spans="1:11" ht="20.100000000000001" customHeight="1" x14ac:dyDescent="0.25">
      <c r="A228" t="s">
        <v>337</v>
      </c>
      <c r="B228" s="10" t="s">
        <v>16</v>
      </c>
      <c r="C228" s="10" t="s">
        <v>16</v>
      </c>
      <c r="D228" s="18">
        <v>1135.72</v>
      </c>
      <c r="E228" s="9" t="s">
        <v>82</v>
      </c>
    </row>
    <row r="229" spans="1:11" ht="20.100000000000001" customHeight="1" x14ac:dyDescent="0.25">
      <c r="A229" s="33" t="s">
        <v>338</v>
      </c>
      <c r="B229" s="26"/>
      <c r="C229" s="26"/>
      <c r="D229" s="22">
        <v>1135.72</v>
      </c>
      <c r="E229" s="25"/>
    </row>
    <row r="230" spans="1:11" ht="20.100000000000001" customHeight="1" x14ac:dyDescent="0.25">
      <c r="A230" t="s">
        <v>339</v>
      </c>
      <c r="B230" s="10" t="s">
        <v>16</v>
      </c>
      <c r="C230" s="10" t="s">
        <v>16</v>
      </c>
      <c r="D230" s="18">
        <v>1318.38</v>
      </c>
      <c r="E230" s="9" t="s">
        <v>82</v>
      </c>
    </row>
    <row r="231" spans="1:11" ht="20.100000000000001" customHeight="1" x14ac:dyDescent="0.25">
      <c r="A231" s="33" t="s">
        <v>340</v>
      </c>
      <c r="B231" s="26"/>
      <c r="C231" s="26"/>
      <c r="D231" s="22">
        <v>1318.38</v>
      </c>
      <c r="E231" s="25"/>
    </row>
    <row r="232" spans="1:11" ht="20.100000000000001" customHeight="1" x14ac:dyDescent="0.25">
      <c r="A232" t="s">
        <v>186</v>
      </c>
      <c r="B232" s="10" t="s">
        <v>16</v>
      </c>
      <c r="C232" s="10" t="s">
        <v>16</v>
      </c>
      <c r="D232" s="18">
        <v>2468.86</v>
      </c>
      <c r="E232" s="9" t="s">
        <v>82</v>
      </c>
    </row>
    <row r="233" spans="1:11" ht="20.100000000000001" customHeight="1" x14ac:dyDescent="0.25">
      <c r="A233" s="33" t="s">
        <v>187</v>
      </c>
      <c r="B233" s="26"/>
      <c r="C233" s="26"/>
      <c r="D233" s="22">
        <v>2468.86</v>
      </c>
      <c r="E233" s="25"/>
    </row>
    <row r="234" spans="1:11" ht="20.100000000000001" customHeight="1" x14ac:dyDescent="0.25">
      <c r="A234" t="s">
        <v>93</v>
      </c>
      <c r="B234" s="10" t="s">
        <v>16</v>
      </c>
      <c r="C234" s="10" t="s">
        <v>16</v>
      </c>
      <c r="D234" s="18">
        <v>3655.34</v>
      </c>
      <c r="E234" s="9" t="s">
        <v>82</v>
      </c>
    </row>
    <row r="235" spans="1:11" ht="20.100000000000001" customHeight="1" x14ac:dyDescent="0.25">
      <c r="A235" s="33" t="s">
        <v>94</v>
      </c>
      <c r="B235" s="26"/>
      <c r="C235" s="26"/>
      <c r="D235" s="22">
        <v>3655.34</v>
      </c>
      <c r="E235" s="25"/>
    </row>
    <row r="236" spans="1:11" ht="20.100000000000001" customHeight="1" x14ac:dyDescent="0.25">
      <c r="A236" t="s">
        <v>341</v>
      </c>
      <c r="B236" s="10" t="s">
        <v>16</v>
      </c>
      <c r="C236" s="10" t="s">
        <v>16</v>
      </c>
      <c r="D236" s="18">
        <v>1431.13</v>
      </c>
      <c r="E236" s="9" t="s">
        <v>82</v>
      </c>
    </row>
    <row r="237" spans="1:11" ht="20.100000000000001" customHeight="1" x14ac:dyDescent="0.25">
      <c r="A237" s="33" t="s">
        <v>342</v>
      </c>
      <c r="B237" s="26"/>
      <c r="C237" s="26"/>
      <c r="D237" s="22">
        <v>1431.13</v>
      </c>
      <c r="E237" s="25"/>
    </row>
    <row r="238" spans="1:11" ht="20.100000000000001" customHeight="1" x14ac:dyDescent="0.25">
      <c r="A238" t="s">
        <v>343</v>
      </c>
      <c r="B238" s="10" t="s">
        <v>16</v>
      </c>
      <c r="C238" s="10" t="s">
        <v>16</v>
      </c>
      <c r="D238" s="18">
        <v>904.03</v>
      </c>
      <c r="E238" s="9" t="s">
        <v>82</v>
      </c>
    </row>
    <row r="239" spans="1:11" ht="20.100000000000001" customHeight="1" x14ac:dyDescent="0.25">
      <c r="A239" s="33" t="s">
        <v>344</v>
      </c>
      <c r="B239" s="26"/>
      <c r="C239" s="26"/>
      <c r="D239" s="22">
        <v>904.03</v>
      </c>
      <c r="E239" s="25"/>
    </row>
    <row r="240" spans="1:11" ht="20.100000000000001" customHeight="1" x14ac:dyDescent="0.25">
      <c r="A240" t="s">
        <v>345</v>
      </c>
      <c r="B240" s="10" t="s">
        <v>16</v>
      </c>
      <c r="C240" s="10" t="s">
        <v>16</v>
      </c>
      <c r="D240" s="18">
        <v>1584.12</v>
      </c>
      <c r="E240" s="9" t="s">
        <v>82</v>
      </c>
      <c r="K240" s="5"/>
    </row>
    <row r="241" spans="1:12" ht="20.100000000000001" customHeight="1" x14ac:dyDescent="0.25">
      <c r="A241" s="33" t="s">
        <v>346</v>
      </c>
      <c r="B241" s="26"/>
      <c r="C241" s="26"/>
      <c r="D241" s="22">
        <v>1584.12</v>
      </c>
      <c r="E241" s="25"/>
    </row>
    <row r="242" spans="1:12" ht="20.100000000000001" customHeight="1" x14ac:dyDescent="0.25">
      <c r="A242" t="s">
        <v>118</v>
      </c>
      <c r="B242" s="10" t="s">
        <v>16</v>
      </c>
      <c r="C242" s="10" t="s">
        <v>16</v>
      </c>
      <c r="D242" s="18">
        <v>1439.64</v>
      </c>
      <c r="E242" s="9" t="s">
        <v>82</v>
      </c>
      <c r="L242" s="5"/>
    </row>
    <row r="243" spans="1:12" ht="20.100000000000001" customHeight="1" x14ac:dyDescent="0.25">
      <c r="A243" s="33" t="s">
        <v>119</v>
      </c>
      <c r="B243" s="26"/>
      <c r="C243" s="26"/>
      <c r="D243" s="22">
        <f>D242</f>
        <v>1439.64</v>
      </c>
      <c r="E243" s="25"/>
    </row>
    <row r="244" spans="1:12" ht="30.75" customHeight="1" x14ac:dyDescent="0.25">
      <c r="A244" s="56" t="s">
        <v>347</v>
      </c>
      <c r="B244" s="57"/>
      <c r="C244" s="58"/>
      <c r="D244" s="51">
        <f>SUM(D243,D241,D239,D237,D235,D233,D231,D229,D227,D225,D223,D221,D219,D217,D215,D213,D211,D209,D207,D205,D203,D201,D199,D197,D195,D193,D191,D189,D187,D185,D183,D181,D179,D177,D175,D173,D171,D169,D167,D165,D163,D161,D159,D155,D153,D151,D149,D147,D145,D143,D141,D139,D137,D135,D133,D130,D128,D126,D123,D121,D119,D117,D115,D112,D110,D108,D106,D104,D102,D100,D98,D96,D94,D92,D90,D88,D86,D84,D82,D80,D78,D76,D74,D70,D68,D66,D64,D62,D60,D58,D56,D54,D52,D50,D48,D46,D44,D42,D40,D38,D35,D29,D27,D25,D22,D20,D18,D16,D14,D12)</f>
        <v>187000.92999999993</v>
      </c>
      <c r="E244" s="3"/>
    </row>
    <row r="248" spans="1:12" x14ac:dyDescent="0.25">
      <c r="E248" s="29"/>
    </row>
    <row r="249" spans="1:12" x14ac:dyDescent="0.25">
      <c r="C249" s="18"/>
    </row>
    <row r="254" spans="1:12" x14ac:dyDescent="0.25">
      <c r="C254" s="18"/>
    </row>
  </sheetData>
  <mergeCells count="30">
    <mergeCell ref="A52:C52"/>
    <mergeCell ref="A58:C58"/>
    <mergeCell ref="A70:C70"/>
    <mergeCell ref="A244:C244"/>
    <mergeCell ref="A40:C40"/>
    <mergeCell ref="A64:C64"/>
    <mergeCell ref="A66:C66"/>
    <mergeCell ref="A62:C62"/>
    <mergeCell ref="A68:C68"/>
    <mergeCell ref="A60:C60"/>
    <mergeCell ref="A48:C48"/>
    <mergeCell ref="A56:C56"/>
    <mergeCell ref="A54:C54"/>
    <mergeCell ref="A44:C44"/>
    <mergeCell ref="A50:C50"/>
    <mergeCell ref="A8:E8"/>
    <mergeCell ref="A9:E9"/>
    <mergeCell ref="A12:C12"/>
    <mergeCell ref="A46:C46"/>
    <mergeCell ref="A25:C25"/>
    <mergeCell ref="A27:C27"/>
    <mergeCell ref="A35:C35"/>
    <mergeCell ref="A18:C18"/>
    <mergeCell ref="A20:C20"/>
    <mergeCell ref="A14:C14"/>
    <mergeCell ref="A16:C16"/>
    <mergeCell ref="A22:C22"/>
    <mergeCell ref="A42:C42"/>
    <mergeCell ref="A29:C29"/>
    <mergeCell ref="A38:C38"/>
  </mergeCells>
  <phoneticPr fontId="6" type="noConversion"/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"/>
  <sheetViews>
    <sheetView workbookViewId="0">
      <selection activeCell="A12" sqref="A12:A20"/>
    </sheetView>
  </sheetViews>
  <sheetFormatPr defaultRowHeight="15" x14ac:dyDescent="0.25"/>
  <cols>
    <col min="1" max="1" width="26.42578125" customWidth="1"/>
    <col min="2" max="2" width="66" customWidth="1"/>
    <col min="3" max="3" width="14.140625" customWidth="1"/>
  </cols>
  <sheetData>
    <row r="1" spans="1:2" x14ac:dyDescent="0.25">
      <c r="A1" s="1" t="s">
        <v>0</v>
      </c>
    </row>
    <row r="2" spans="1:2" x14ac:dyDescent="0.25">
      <c r="A2" s="1" t="s">
        <v>49</v>
      </c>
    </row>
    <row r="3" spans="1:2" x14ac:dyDescent="0.25">
      <c r="A3" s="1" t="s">
        <v>4</v>
      </c>
    </row>
    <row r="4" spans="1:2" x14ac:dyDescent="0.25">
      <c r="A4" t="s">
        <v>1</v>
      </c>
    </row>
    <row r="5" spans="1:2" x14ac:dyDescent="0.25">
      <c r="A5" t="s">
        <v>2</v>
      </c>
    </row>
    <row r="6" spans="1:2" x14ac:dyDescent="0.25">
      <c r="A6" t="s">
        <v>3</v>
      </c>
    </row>
    <row r="8" spans="1:2" x14ac:dyDescent="0.25">
      <c r="A8" s="52" t="s">
        <v>25</v>
      </c>
      <c r="B8" s="52"/>
    </row>
    <row r="9" spans="1:2" x14ac:dyDescent="0.25">
      <c r="A9" s="62" t="s">
        <v>234</v>
      </c>
      <c r="B9" s="62"/>
    </row>
    <row r="10" spans="1:2" x14ac:dyDescent="0.25">
      <c r="A10" s="16"/>
      <c r="B10" s="16"/>
    </row>
    <row r="11" spans="1:2" ht="30" x14ac:dyDescent="0.25">
      <c r="A11" s="4" t="s">
        <v>8</v>
      </c>
      <c r="B11" s="3" t="s">
        <v>9</v>
      </c>
    </row>
    <row r="12" spans="1:2" ht="30.75" customHeight="1" x14ac:dyDescent="0.25">
      <c r="A12" s="20">
        <v>473430.73</v>
      </c>
      <c r="B12" s="30" t="s">
        <v>47</v>
      </c>
    </row>
    <row r="13" spans="1:2" ht="26.1" customHeight="1" x14ac:dyDescent="0.25">
      <c r="A13" s="20">
        <v>27993.75</v>
      </c>
      <c r="B13" s="30" t="s">
        <v>50</v>
      </c>
    </row>
    <row r="14" spans="1:2" ht="26.1" customHeight="1" x14ac:dyDescent="0.25">
      <c r="A14" s="20">
        <v>0</v>
      </c>
      <c r="B14" s="8" t="s">
        <v>26</v>
      </c>
    </row>
    <row r="15" spans="1:2" ht="26.1" customHeight="1" x14ac:dyDescent="0.25">
      <c r="A15" s="20">
        <v>11436.58</v>
      </c>
      <c r="B15" s="8" t="s">
        <v>27</v>
      </c>
    </row>
    <row r="16" spans="1:2" ht="26.1" customHeight="1" x14ac:dyDescent="0.25">
      <c r="A16" s="20">
        <v>64119.46</v>
      </c>
      <c r="B16" s="8" t="s">
        <v>28</v>
      </c>
    </row>
    <row r="17" spans="1:2" ht="26.1" customHeight="1" x14ac:dyDescent="0.25">
      <c r="A17" s="20">
        <v>5827.36</v>
      </c>
      <c r="B17" s="8" t="s">
        <v>29</v>
      </c>
    </row>
    <row r="18" spans="1:2" ht="26.1" customHeight="1" x14ac:dyDescent="0.25">
      <c r="A18" s="20">
        <v>8700.3799999999992</v>
      </c>
      <c r="B18" s="8" t="s">
        <v>30</v>
      </c>
    </row>
    <row r="19" spans="1:2" ht="26.1" customHeight="1" x14ac:dyDescent="0.25">
      <c r="A19" s="20">
        <v>1550</v>
      </c>
      <c r="B19" s="8" t="s">
        <v>51</v>
      </c>
    </row>
    <row r="20" spans="1:2" ht="33" customHeight="1" x14ac:dyDescent="0.25">
      <c r="A20" s="18">
        <v>1019.63</v>
      </c>
      <c r="B20" s="9" t="s">
        <v>48</v>
      </c>
    </row>
    <row r="21" spans="1:2" ht="24.95" customHeight="1" x14ac:dyDescent="0.25">
      <c r="A21" s="32">
        <f>SUM(A12:A20)</f>
        <v>594077.89</v>
      </c>
      <c r="B21" s="31" t="s">
        <v>347</v>
      </c>
    </row>
    <row r="22" spans="1:2" x14ac:dyDescent="0.25">
      <c r="A22" s="8"/>
      <c r="B22" s="7"/>
    </row>
  </sheetData>
  <mergeCells count="2">
    <mergeCell ref="A8:B8"/>
    <mergeCell ref="A9:B9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2026-02-19T13:28:49Z</cp:lastPrinted>
  <dcterms:created xsi:type="dcterms:W3CDTF">2015-06-05T18:19:34Z</dcterms:created>
  <dcterms:modified xsi:type="dcterms:W3CDTF">2026-03-20T07:47:22Z</dcterms:modified>
</cp:coreProperties>
</file>