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activeTab="1"/>
  </bookViews>
  <sheets>
    <sheet name="KATEGORIJA 1" sheetId="1" r:id="rId1"/>
    <sheet name="KATEGORIJA 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3" i="1"/>
  <c r="D240"/>
  <c r="D222"/>
  <c r="D28"/>
  <c r="D26"/>
  <c r="D24"/>
  <c r="D48" l="1"/>
  <c r="D22"/>
  <c r="D260"/>
  <c r="D256"/>
  <c r="D254"/>
  <c r="D242"/>
  <c r="D232"/>
  <c r="D226"/>
  <c r="D220"/>
  <c r="D238"/>
  <c r="D258"/>
  <c r="D248"/>
  <c r="D236"/>
  <c r="D216"/>
  <c r="D228"/>
  <c r="D230" l="1"/>
  <c r="D224"/>
  <c r="D250"/>
  <c r="D244"/>
  <c r="D218"/>
  <c r="D212"/>
  <c r="D58"/>
  <c r="D262"/>
  <c r="D44"/>
  <c r="D252" l="1"/>
  <c r="D144"/>
  <c r="D246"/>
  <c r="D15"/>
  <c r="D214"/>
  <c r="D234" l="1"/>
  <c r="A21" i="2" l="1"/>
  <c r="D42" i="1" l="1"/>
  <c r="D56" l="1"/>
  <c r="D54"/>
  <c r="D52"/>
  <c r="D50"/>
  <c r="D46"/>
  <c r="D40"/>
  <c r="H138" l="1"/>
</calcChain>
</file>

<file path=xl/sharedStrings.xml><?xml version="1.0" encoding="utf-8"?>
<sst xmlns="http://schemas.openxmlformats.org/spreadsheetml/2006/main" count="674" uniqueCount="357">
  <si>
    <t>Naziv isplatitelja:</t>
  </si>
  <si>
    <t>Vile Velebita 15</t>
  </si>
  <si>
    <t>53000 Gospić</t>
  </si>
  <si>
    <t>OIB: 98488701478</t>
  </si>
  <si>
    <t>Proračunski korisnik - Ličko-senjske županije</t>
  </si>
  <si>
    <t>Naziv primatelja</t>
  </si>
  <si>
    <t>OIB primatelja</t>
  </si>
  <si>
    <t>Sjedište primatelja</t>
  </si>
  <si>
    <t>Način objave isplaćenog iznosa</t>
  </si>
  <si>
    <t>Vrsta rashoda i izdatka</t>
  </si>
  <si>
    <t>Gospić</t>
  </si>
  <si>
    <t>Zagreb</t>
  </si>
  <si>
    <t>Otočac</t>
  </si>
  <si>
    <t>Hrvatska poštanska banka d.d.</t>
  </si>
  <si>
    <t>81793146560</t>
  </si>
  <si>
    <t>Hrvatski telekom d.d.</t>
  </si>
  <si>
    <t>­</t>
  </si>
  <si>
    <t>Fraktal d.o.o.</t>
  </si>
  <si>
    <t>68847212612</t>
  </si>
  <si>
    <t>Zadar</t>
  </si>
  <si>
    <t>Senj</t>
  </si>
  <si>
    <t>A1 Hrvatska d.o.o.</t>
  </si>
  <si>
    <t>29524210204</t>
  </si>
  <si>
    <t>HP-Hrvatska pošta d.d.</t>
  </si>
  <si>
    <t>Velika Gorica</t>
  </si>
  <si>
    <t xml:space="preserve">Financijska agencija </t>
  </si>
  <si>
    <t>85821130368</t>
  </si>
  <si>
    <t>Gradsko komunalno društvo Senj d.o.o.</t>
  </si>
  <si>
    <t>45024889958</t>
  </si>
  <si>
    <t>INFORMACIJA O TROŠENJU SREDSTAVA</t>
  </si>
  <si>
    <t>3114 plaće (bruto) za posebne uvjete rada</t>
  </si>
  <si>
    <t>3121 ostali rashodi za zaposlene</t>
  </si>
  <si>
    <t>3132 doprinosi za obvezno zdravstveno osiguranje</t>
  </si>
  <si>
    <t>3211 službena putovanja</t>
  </si>
  <si>
    <t>3212 naknade za prijevoz, rad na terenu i odvojeni život</t>
  </si>
  <si>
    <t>Hep elektra d.o.o.</t>
  </si>
  <si>
    <t>43965974818</t>
  </si>
  <si>
    <t>Gacka d.o.o.</t>
  </si>
  <si>
    <t>32380214737</t>
  </si>
  <si>
    <t>Karlobag</t>
  </si>
  <si>
    <t>3222 materijal i sirovine</t>
  </si>
  <si>
    <t>3223 energija</t>
  </si>
  <si>
    <t>3224 materijal i dijelovi za tekuće i investicijsko održavanje</t>
  </si>
  <si>
    <t>3231 usluge telefona, pošte i prijevoza</t>
  </si>
  <si>
    <t>3232 usluge tekućeg i investicijskog održavanja</t>
  </si>
  <si>
    <t>3234 komunalne usluge</t>
  </si>
  <si>
    <t>3238 računalne usluge</t>
  </si>
  <si>
    <t>3239 ostale usluge</t>
  </si>
  <si>
    <t>3431 bankarske usluge i usluge platnog prometa</t>
  </si>
  <si>
    <t>Ukupno Gacka d.o.o.</t>
  </si>
  <si>
    <t>Ukupno A1 Hrvatska d.o.o.</t>
  </si>
  <si>
    <t xml:space="preserve">Ukupno Financijska agencija </t>
  </si>
  <si>
    <t>Ukupno Fraktal d.o.o.</t>
  </si>
  <si>
    <t>Ukupno Gradsko komunalno društvo Senj d.o.o.</t>
  </si>
  <si>
    <t>Ukupno Hep elektra d.o.o.</t>
  </si>
  <si>
    <t>Ukupno Hrvatska poštanska banka d.d.</t>
  </si>
  <si>
    <t>Ukupno Hrvatski telekom d.d.</t>
  </si>
  <si>
    <t>Ukupno HP-Hrvatska pošta d.d.</t>
  </si>
  <si>
    <t>3111 plaće (bruto) za redovan rad (ukupni iznos bez bolovanja na teret HZZO-a)</t>
  </si>
  <si>
    <t>3291 naknade za rad predstavničkih i izvršnih tijela, povjerenstava i slično (bruto iznos s doprinosima na bruto)</t>
  </si>
  <si>
    <t>ZAVOD ZA HITNU MEDICINU LIČKO-SENJSKE ŽUPANIJE</t>
  </si>
  <si>
    <t>3113 plaće za prekovremeni rad</t>
  </si>
  <si>
    <t>3214 ostale naknade troškova zaposlenima</t>
  </si>
  <si>
    <t>3292 premije osiguranja</t>
  </si>
  <si>
    <t>3295 pristojbe i naknade</t>
  </si>
  <si>
    <t>Kardian d.o.o.</t>
  </si>
  <si>
    <t>17406113186</t>
  </si>
  <si>
    <t>Ukupno Kardian d.o.o.</t>
  </si>
  <si>
    <t>Komunalac Gospić d.o.o.</t>
  </si>
  <si>
    <t>64163074544</t>
  </si>
  <si>
    <t>Ukupno Komunalac Gospić d.o.o.</t>
  </si>
  <si>
    <t>Komunalac d.o.o.</t>
  </si>
  <si>
    <t>35080102633</t>
  </si>
  <si>
    <t>Korenica</t>
  </si>
  <si>
    <t>Ukupno Komunalac d.o.o.</t>
  </si>
  <si>
    <t>Lohmann &amp; rauscher d.o.o.</t>
  </si>
  <si>
    <t>65605433360</t>
  </si>
  <si>
    <t>Sesvete</t>
  </si>
  <si>
    <t>Ukupno Lohmann &amp; rauscher d.o.o.</t>
  </si>
  <si>
    <t>3221 uredski materijal i ostali materijalni rashodi</t>
  </si>
  <si>
    <t>Rinels d.o.o.</t>
  </si>
  <si>
    <t>06087947132</t>
  </si>
  <si>
    <t>Rijeka</t>
  </si>
  <si>
    <t>3235 zakupnine i najamnine</t>
  </si>
  <si>
    <t>Ukupno Rinels d.o.o.</t>
  </si>
  <si>
    <t>Telemach Hrvatska d.o.o.</t>
  </si>
  <si>
    <t>70133616033</t>
  </si>
  <si>
    <t>Ukupno Telemach Hrvatska  d.o.o.</t>
  </si>
  <si>
    <t>Udruga poslodavaca u zdravstvu</t>
  </si>
  <si>
    <t>32787730056</t>
  </si>
  <si>
    <t>Ukupno Udruga poslodavaca u zdravstvu</t>
  </si>
  <si>
    <t>Vegium d.o.o.</t>
  </si>
  <si>
    <t>77465071491</t>
  </si>
  <si>
    <t>Ukupno Vegium d.o.o.</t>
  </si>
  <si>
    <t>Vertus d.o.o.</t>
  </si>
  <si>
    <t>11263930968</t>
  </si>
  <si>
    <t>Ukupno Vertus d.o.o.</t>
  </si>
  <si>
    <t>Vodovod i odvodnja d.o.o.</t>
  </si>
  <si>
    <t>38540283603</t>
  </si>
  <si>
    <t>Ukupno Vodovod i odvodnja d.o.o.</t>
  </si>
  <si>
    <t>Branko Manzoni</t>
  </si>
  <si>
    <t>Ukupno Branko Manzoni</t>
  </si>
  <si>
    <t>Marko Blažević</t>
  </si>
  <si>
    <t>Ukupno Marko Blažević</t>
  </si>
  <si>
    <t>Obrt za usluge Armi</t>
  </si>
  <si>
    <t>Ukupno obrt za usluge Armi</t>
  </si>
  <si>
    <t>Stars, obrt za usluge pranja vl. Tanja Udovičić</t>
  </si>
  <si>
    <t>Ukupno Stars, obrt za usluge pranja vl.Tanja Udovičić</t>
  </si>
  <si>
    <t>3237 intelektualne i osobne usluge (bruto iznos s doprinosima na bruto)</t>
  </si>
  <si>
    <t>Ivanka Blažević</t>
  </si>
  <si>
    <t>Ukupno Ivanka Blažević</t>
  </si>
  <si>
    <t>Lucija Cvetković</t>
  </si>
  <si>
    <t>Ukupno Lucija Cvetković</t>
  </si>
  <si>
    <t>Natalija Čorak</t>
  </si>
  <si>
    <t>Ukupno Natalija Čorak</t>
  </si>
  <si>
    <t>Rudolf Gregurek</t>
  </si>
  <si>
    <t>Ukupno Rudolf Gregurek</t>
  </si>
  <si>
    <t>Antonija Mihelčić</t>
  </si>
  <si>
    <t>Ukupno Antonija Mihelčić</t>
  </si>
  <si>
    <t>Petar Ptić</t>
  </si>
  <si>
    <t>Ukupno Petar Ptić</t>
  </si>
  <si>
    <t>Petar Špoljar</t>
  </si>
  <si>
    <t>Ukupno Petar Špoljar</t>
  </si>
  <si>
    <t>Istrabenz plini d.o.o.</t>
  </si>
  <si>
    <t>98426608580</t>
  </si>
  <si>
    <t>Bakar</t>
  </si>
  <si>
    <t>Ukupno Istrabenz plini d.o.o.</t>
  </si>
  <si>
    <t xml:space="preserve">  -</t>
  </si>
  <si>
    <t xml:space="preserve">Općina Donji Lapac </t>
  </si>
  <si>
    <t>Ukupno Općina Donji Lapac</t>
  </si>
  <si>
    <t>Helena Pancirov</t>
  </si>
  <si>
    <t>Ukupno Helena Pancirov</t>
  </si>
  <si>
    <t>Centar za vozila Hrvatske</t>
  </si>
  <si>
    <t>73294314024</t>
  </si>
  <si>
    <t>Ukupno Centar za vozila Hrvatske</t>
  </si>
  <si>
    <t>Gajeta d.o.o.</t>
  </si>
  <si>
    <t>38448070359</t>
  </si>
  <si>
    <t>Ukupno Gajeta d.o.o.</t>
  </si>
  <si>
    <t>86450923940</t>
  </si>
  <si>
    <t>3294 članarine</t>
  </si>
  <si>
    <t>Petra Čepić</t>
  </si>
  <si>
    <t>Ukupno Petra Čepić</t>
  </si>
  <si>
    <t>Jasmin Softić</t>
  </si>
  <si>
    <t>Ukupno Jasmin Softić</t>
  </si>
  <si>
    <t>Hrvatska radio televizija</t>
  </si>
  <si>
    <t>Ukupno Hrvatska radio televizija</t>
  </si>
  <si>
    <t>Kristijan Ožegović</t>
  </si>
  <si>
    <t>Ukupno Kristijan Ožegović</t>
  </si>
  <si>
    <t>3251 rashodi po osnovi utroška lijekova i potrošnog materijala</t>
  </si>
  <si>
    <t>Narodne novine d.d.</t>
  </si>
  <si>
    <t>64546066176</t>
  </si>
  <si>
    <t>3233 usluge promidžbe i informiranja</t>
  </si>
  <si>
    <t>Ukupno Narodne novine d.d.</t>
  </si>
  <si>
    <t>Vedran Brozović</t>
  </si>
  <si>
    <t>Ukupno Vedran Brozović</t>
  </si>
  <si>
    <t>Robert Cerovac</t>
  </si>
  <si>
    <t>Ukupno Robert Cerovac</t>
  </si>
  <si>
    <t>Mario Delić</t>
  </si>
  <si>
    <t>Ukupno Mario Delić</t>
  </si>
  <si>
    <t>Goran Martinović</t>
  </si>
  <si>
    <t>Ukupno Goran Martinović</t>
  </si>
  <si>
    <t>Ivan Pavlačić</t>
  </si>
  <si>
    <t>Ukupno Ivan Pavlačić</t>
  </si>
  <si>
    <t>Tomislav Sente</t>
  </si>
  <si>
    <t>Ukupno Tomislav Sente</t>
  </si>
  <si>
    <t>Nikolina Šparmajer</t>
  </si>
  <si>
    <t>Ukupno Nikolina Šparmajer</t>
  </si>
  <si>
    <t xml:space="preserve">Dmytro Zadorozhnyi </t>
  </si>
  <si>
    <t>Ukupno Dmytro Zadorozhny</t>
  </si>
  <si>
    <t xml:space="preserve">   -</t>
  </si>
  <si>
    <t>87488264639</t>
  </si>
  <si>
    <t>Čakovec</t>
  </si>
  <si>
    <t>Medicpro d.o.o.</t>
  </si>
  <si>
    <t>Sanol H d.o.o.</t>
  </si>
  <si>
    <t>Ukupno Sanol H d.o.o.</t>
  </si>
  <si>
    <t>70869514300</t>
  </si>
  <si>
    <t>Iva Filipović</t>
  </si>
  <si>
    <t>Ukupno Iva Filipović</t>
  </si>
  <si>
    <t>Antonio Furač</t>
  </si>
  <si>
    <t>Ukupno Antonio Furač</t>
  </si>
  <si>
    <t>Mario Popovački</t>
  </si>
  <si>
    <t>Ukupno Mario Popovački</t>
  </si>
  <si>
    <t>Ukupno Medicpro d.o.o.</t>
  </si>
  <si>
    <t>37630141655</t>
  </si>
  <si>
    <t>Donji Lapac</t>
  </si>
  <si>
    <t>Mrvica M d.o.o.</t>
  </si>
  <si>
    <t>Ukupno Mrvica M d.o.o.</t>
  </si>
  <si>
    <t>52876285874</t>
  </si>
  <si>
    <t>Brestovje</t>
  </si>
  <si>
    <t>Tinela-parts d.o.o.</t>
  </si>
  <si>
    <t>Ukupno Tinela-parts d.o.o.</t>
  </si>
  <si>
    <t>92081871530</t>
  </si>
  <si>
    <t>3225 sitan inventar i auto gume</t>
  </si>
  <si>
    <t>Tomislav Polović</t>
  </si>
  <si>
    <t>Ukupno Tomislav Polović</t>
  </si>
  <si>
    <t>Vacom do.o.</t>
  </si>
  <si>
    <t>83341080203</t>
  </si>
  <si>
    <t>Daruvar</t>
  </si>
  <si>
    <t>4222 komunikacijska oprema</t>
  </si>
  <si>
    <t>Ukupno Vacom d.o.o.</t>
  </si>
  <si>
    <t>Vodovod hrvatsko primorje d.o.o.</t>
  </si>
  <si>
    <t>71631587007</t>
  </si>
  <si>
    <t>Ukupno Vodovod hrvatsko primorje d.o.o.</t>
  </si>
  <si>
    <t>Marija Šuljić</t>
  </si>
  <si>
    <t>Ukupno Marije Šuljić</t>
  </si>
  <si>
    <t>Goran Jakobović</t>
  </si>
  <si>
    <t>Ukupno Goran Jakobović</t>
  </si>
  <si>
    <t>Matija Pavišić</t>
  </si>
  <si>
    <t>Ukupno Matija Pavišić</t>
  </si>
  <si>
    <t>Marin Rakocija</t>
  </si>
  <si>
    <t>Ukupno Marin Rakocija</t>
  </si>
  <si>
    <t>Šime Srzentić</t>
  </si>
  <si>
    <t>Ukupno Šime Srzentić</t>
  </si>
  <si>
    <t>Siniša Vlahović</t>
  </si>
  <si>
    <t>Ukupno Siniša Vlahović</t>
  </si>
  <si>
    <t>Zvonimir Banoža</t>
  </si>
  <si>
    <t>Ukupno Zvonimir Banoža</t>
  </si>
  <si>
    <t>Vedran Cerjak</t>
  </si>
  <si>
    <t>Ukupno Vedran Cerjak</t>
  </si>
  <si>
    <t>Hana Dručak</t>
  </si>
  <si>
    <t>Ukupno Hana Dručak</t>
  </si>
  <si>
    <t>Vlatko Duvnjak</t>
  </si>
  <si>
    <t>Ukupno Vlatko Duvnjak</t>
  </si>
  <si>
    <t>Tomislava Mrgan</t>
  </si>
  <si>
    <t>Ukupno Tomislava Mrgan</t>
  </si>
  <si>
    <t>Robert Novak</t>
  </si>
  <si>
    <t>Ukupno Robert Novak</t>
  </si>
  <si>
    <t>Dominik Piršljin</t>
  </si>
  <si>
    <t>Ukupno Dominik Piršljin</t>
  </si>
  <si>
    <t>Ante Rokov</t>
  </si>
  <si>
    <t>Ukupno Ante Rokov</t>
  </si>
  <si>
    <t>Stanka Jović</t>
  </si>
  <si>
    <t>Ukupno Stanka Jović</t>
  </si>
  <si>
    <t>Ana Katić</t>
  </si>
  <si>
    <t>Ukupno Ana Katić</t>
  </si>
  <si>
    <t>Viktoria Knežević</t>
  </si>
  <si>
    <t>Ukupno Viktoria Knežević</t>
  </si>
  <si>
    <t>Zlatan Orač</t>
  </si>
  <si>
    <t>Ukupno Zlatan Orač</t>
  </si>
  <si>
    <t>Ivan Pekić</t>
  </si>
  <si>
    <t>Ukupno Ivan Pekić</t>
  </si>
  <si>
    <t>Ivan Pivac</t>
  </si>
  <si>
    <t>Ukupno Ivan Pivac</t>
  </si>
  <si>
    <t>Nikolina Požega</t>
  </si>
  <si>
    <t>Ukupno Nikolina Požega</t>
  </si>
  <si>
    <t>Bruno Sen</t>
  </si>
  <si>
    <t>Ukupno Bruno Sen</t>
  </si>
  <si>
    <t>Danijel Tomašević</t>
  </si>
  <si>
    <t>Ukupno Danijel Tomašević</t>
  </si>
  <si>
    <t>Iva Trgovčić</t>
  </si>
  <si>
    <t>Ukupno Iva Trgovčić</t>
  </si>
  <si>
    <t>Josip Vragović</t>
  </si>
  <si>
    <t>Ukupno Josip Vragović</t>
  </si>
  <si>
    <t>Željko Kosić</t>
  </si>
  <si>
    <t>Ukupno Željko Kosić</t>
  </si>
  <si>
    <t>Agram tis d.o.o.</t>
  </si>
  <si>
    <t>Ukupno Agram tis d.o.o.</t>
  </si>
  <si>
    <t>99681708224</t>
  </si>
  <si>
    <t>B braun adria d.o.o.</t>
  </si>
  <si>
    <t>Ukupno B braun adria d.o.o.</t>
  </si>
  <si>
    <t>52275049572</t>
  </si>
  <si>
    <t>C.I.A.K. auto d.o.o.</t>
  </si>
  <si>
    <t>62595301902</t>
  </si>
  <si>
    <t>Gornji stupnik</t>
  </si>
  <si>
    <t>Ukupno C.I.A.K. auto d.o.o.</t>
  </si>
  <si>
    <t>26187994862</t>
  </si>
  <si>
    <t xml:space="preserve">Dom zdravlja Ličko-senjske županije </t>
  </si>
  <si>
    <t>04154250204</t>
  </si>
  <si>
    <t>Ukupno Dom zdravlja Ličko-senjske županije</t>
  </si>
  <si>
    <t>Elektroničar d.o.o.</t>
  </si>
  <si>
    <t>13970735570</t>
  </si>
  <si>
    <t>Ukupno Elektroničar d.o.o.</t>
  </si>
  <si>
    <t>Gumi servis Janušić</t>
  </si>
  <si>
    <t>Ukupno Gumi servis Janušić</t>
  </si>
  <si>
    <t>3227 službena, radna i zaštitna odjeća i obuća</t>
  </si>
  <si>
    <t>Lateks d.o.o.</t>
  </si>
  <si>
    <t>15590766668</t>
  </si>
  <si>
    <t>Šenkovec</t>
  </si>
  <si>
    <t>Ukupno Lateks d.o.o.</t>
  </si>
  <si>
    <t>4227 uređaji, strojevi i oprema za ostale namjene</t>
  </si>
  <si>
    <t>Ličke vode d.o.o.</t>
  </si>
  <si>
    <t>Ukupno Ličke vode d.o.o.</t>
  </si>
  <si>
    <t>90077579259</t>
  </si>
  <si>
    <t>Ma-co plast. d.o.o.</t>
  </si>
  <si>
    <t>20765781286</t>
  </si>
  <si>
    <t>Ukupno Ma-co plast d.o.o.</t>
  </si>
  <si>
    <t>Medika d.d.</t>
  </si>
  <si>
    <t>94818858923</t>
  </si>
  <si>
    <t>Ukupno Medika d.d.</t>
  </si>
  <si>
    <t>Orcus plus d.o.o.</t>
  </si>
  <si>
    <t>Ukupno Orcus plus d.o.o.</t>
  </si>
  <si>
    <t>70812508533</t>
  </si>
  <si>
    <t>Čavle</t>
  </si>
  <si>
    <t>Pharmamed-mado d.o.o.</t>
  </si>
  <si>
    <t>75221285697</t>
  </si>
  <si>
    <t>Ukupno Pharmamed-mado d.o.o.</t>
  </si>
  <si>
    <t>Stiv med d.o.o.</t>
  </si>
  <si>
    <t>41280267782</t>
  </si>
  <si>
    <t>Ukupno Stiv med d.o.o.</t>
  </si>
  <si>
    <t>3213 stručno usavršavanje zaposlenika</t>
  </si>
  <si>
    <t>Conventus credo d.o.o.</t>
  </si>
  <si>
    <t>94766180676</t>
  </si>
  <si>
    <t>Ukupno Conventus credo d.o.o.</t>
  </si>
  <si>
    <t>Croatia osiguranje d.o.o.</t>
  </si>
  <si>
    <t>Ukupno Croatia osiguranje d.o.o.</t>
  </si>
  <si>
    <t>Dobrovoljno vatrogasno društvo Otočac</t>
  </si>
  <si>
    <t>14883125789</t>
  </si>
  <si>
    <t>Ukupno Dobrovoljno vatrogasno društvo Otočac</t>
  </si>
  <si>
    <t>IBB d.o.o.</t>
  </si>
  <si>
    <t>Ozalj</t>
  </si>
  <si>
    <t>Ukupno IBB d.o.o.</t>
  </si>
  <si>
    <t>Ina d.d.</t>
  </si>
  <si>
    <t>Ukupno Ina d.d.</t>
  </si>
  <si>
    <t>Micro-link d.o.o.</t>
  </si>
  <si>
    <t>Ukupno Micro-link d.o.o.</t>
  </si>
  <si>
    <t>38641136541</t>
  </si>
  <si>
    <t>MMM Agramservis d.o.o.</t>
  </si>
  <si>
    <t>Ukupno MMM Agramservis d.o.o.</t>
  </si>
  <si>
    <t>77209285118</t>
  </si>
  <si>
    <t>Obrt Beki, vl.Željko Rubčić</t>
  </si>
  <si>
    <t>Ukupno obrt Beki, vl.Željko Rubčić</t>
  </si>
  <si>
    <t>Opća bolnica Gospić</t>
  </si>
  <si>
    <t>Ukupno Opća bolnica Gospić</t>
  </si>
  <si>
    <t>75672221336</t>
  </si>
  <si>
    <t>Vrilo d.o.o.</t>
  </si>
  <si>
    <t>76518063253</t>
  </si>
  <si>
    <t>Lovinac</t>
  </si>
  <si>
    <t>Ukupno Vrilo d.o.o.</t>
  </si>
  <si>
    <t>Vulkal d.o.o.</t>
  </si>
  <si>
    <t>Ukupno Vulkal d.o.o.</t>
  </si>
  <si>
    <t>90439696130</t>
  </si>
  <si>
    <t>Vulkanizerska radnja vl.Stjepan Jovanović</t>
  </si>
  <si>
    <t>Ukupno Vulkanizerska radnja vl.Stjepan Jovanović</t>
  </si>
  <si>
    <t>ZA KOLOVOZ 2025. GODINE</t>
  </si>
  <si>
    <t>Margareta Bajo Dadić</t>
  </si>
  <si>
    <t>Ukupno Margareta Bajo Dadić</t>
  </si>
  <si>
    <t>Dragomir Basara</t>
  </si>
  <si>
    <t>Ukupno Dragomir Basara</t>
  </si>
  <si>
    <t>Karla Bronić</t>
  </si>
  <si>
    <t>Ukupno Karla Bronić</t>
  </si>
  <si>
    <t>Josip Dukovčić</t>
  </si>
  <si>
    <t>Ukupno Josip Dukovčić</t>
  </si>
  <si>
    <t>Mia Golubić</t>
  </si>
  <si>
    <t>Ukupno Mia Golubić</t>
  </si>
  <si>
    <t>Ivana Jakopic-Kralj</t>
  </si>
  <si>
    <t>Ukupno Ivana Jakopic-Kralj</t>
  </si>
  <si>
    <t>Bruno Lipak</t>
  </si>
  <si>
    <t>Ukupno Bruno Lipak</t>
  </si>
  <si>
    <t>Jozo Ljubić</t>
  </si>
  <si>
    <t>Ukupno Jozo Ljubić</t>
  </si>
  <si>
    <t>Magdalena Pezić</t>
  </si>
  <si>
    <t>Ukupno Magdalena Pezić</t>
  </si>
  <si>
    <t>Nikola Rebić</t>
  </si>
  <si>
    <t>Ukupno Nikola Rebić</t>
  </si>
  <si>
    <t>Katarina Čavka</t>
  </si>
  <si>
    <t>Ukupno Katarina Čavka</t>
  </si>
  <si>
    <t>UKUPNO ZA KOLOVOZ 2025. GODINE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</si>
</sst>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0" fontId="4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4" fontId="10" fillId="4" borderId="0" xfId="0" applyNumberFormat="1" applyFont="1" applyFill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vertical="center"/>
    </xf>
    <xf numFmtId="49" fontId="14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4" fillId="4" borderId="0" xfId="0" applyFont="1" applyFill="1"/>
    <xf numFmtId="0" fontId="12" fillId="4" borderId="0" xfId="0" applyFont="1" applyFill="1"/>
    <xf numFmtId="4" fontId="3" fillId="0" borderId="0" xfId="0" applyNumberFormat="1" applyFont="1"/>
    <xf numFmtId="0" fontId="3" fillId="0" borderId="0" xfId="0" applyFont="1"/>
    <xf numFmtId="4" fontId="4" fillId="0" borderId="0" xfId="0" applyNumberFormat="1" applyFont="1"/>
    <xf numFmtId="0" fontId="4" fillId="5" borderId="0" xfId="0" applyFont="1" applyFill="1"/>
    <xf numFmtId="49" fontId="13" fillId="5" borderId="0" xfId="0" applyNumberFormat="1" applyFont="1" applyFill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0" fillId="0" borderId="3" xfId="0" applyBorder="1"/>
    <xf numFmtId="49" fontId="5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7" fillId="3" borderId="3" xfId="0" applyFont="1" applyFill="1" applyBorder="1"/>
    <xf numFmtId="49" fontId="15" fillId="3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49" fontId="13" fillId="5" borderId="7" xfId="0" applyNumberFormat="1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7" fillId="3" borderId="6" xfId="0" applyFont="1" applyFill="1" applyBorder="1"/>
    <xf numFmtId="49" fontId="15" fillId="3" borderId="7" xfId="0" applyNumberFormat="1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/>
    <xf numFmtId="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1" fillId="3" borderId="0" xfId="0" applyFont="1" applyFill="1"/>
    <xf numFmtId="0" fontId="4" fillId="4" borderId="0" xfId="0" applyFont="1" applyFill="1"/>
    <xf numFmtId="0" fontId="12" fillId="4" borderId="0" xfId="0" applyFont="1" applyFill="1"/>
    <xf numFmtId="0" fontId="4" fillId="4" borderId="0" xfId="0" applyFont="1" applyFill="1"/>
    <xf numFmtId="0" fontId="12" fillId="4" borderId="0" xfId="0" applyFont="1" applyFill="1"/>
    <xf numFmtId="49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4" borderId="0" xfId="0" applyFont="1" applyFill="1"/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/>
    </xf>
    <xf numFmtId="0" fontId="12" fillId="4" borderId="0" xfId="0" applyFont="1" applyFill="1"/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horizontal="left"/>
    </xf>
    <xf numFmtId="0" fontId="4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3"/>
  <sheetViews>
    <sheetView workbookViewId="0">
      <selection activeCell="K132" sqref="K132"/>
    </sheetView>
  </sheetViews>
  <sheetFormatPr defaultRowHeight="15"/>
  <cols>
    <col min="1" max="1" width="61.28515625" customWidth="1"/>
    <col min="2" max="2" width="17.5703125" style="7" customWidth="1"/>
    <col min="3" max="3" width="20" style="8" customWidth="1"/>
    <col min="4" max="4" width="18.85546875" style="18" customWidth="1"/>
    <col min="5" max="5" width="67.85546875" style="8" customWidth="1"/>
    <col min="6" max="7" width="9.140625" style="5"/>
    <col min="8" max="8" width="10.140625" style="5" hidden="1" customWidth="1"/>
    <col min="9" max="9" width="0" style="5" hidden="1" customWidth="1"/>
  </cols>
  <sheetData>
    <row r="1" spans="1:5">
      <c r="A1" s="1" t="s">
        <v>0</v>
      </c>
    </row>
    <row r="2" spans="1:5">
      <c r="A2" s="1" t="s">
        <v>60</v>
      </c>
    </row>
    <row r="3" spans="1:5">
      <c r="A3" s="1" t="s">
        <v>4</v>
      </c>
    </row>
    <row r="4" spans="1:5">
      <c r="A4" t="s">
        <v>1</v>
      </c>
    </row>
    <row r="5" spans="1:5">
      <c r="A5" t="s">
        <v>2</v>
      </c>
    </row>
    <row r="6" spans="1:5">
      <c r="A6" t="s">
        <v>3</v>
      </c>
    </row>
    <row r="8" spans="1:5">
      <c r="A8" s="69" t="s">
        <v>29</v>
      </c>
      <c r="B8" s="69"/>
      <c r="C8" s="69"/>
      <c r="D8" s="69"/>
      <c r="E8" s="69"/>
    </row>
    <row r="9" spans="1:5">
      <c r="A9" s="70" t="s">
        <v>333</v>
      </c>
      <c r="B9" s="70"/>
      <c r="C9" s="70"/>
      <c r="D9" s="70"/>
      <c r="E9" s="70"/>
    </row>
    <row r="10" spans="1:5" ht="32.25" customHeight="1">
      <c r="A10" s="3" t="s">
        <v>5</v>
      </c>
      <c r="B10" s="6" t="s">
        <v>6</v>
      </c>
      <c r="C10" s="3" t="s">
        <v>7</v>
      </c>
      <c r="D10" s="19" t="s">
        <v>8</v>
      </c>
      <c r="E10" s="3" t="s">
        <v>9</v>
      </c>
    </row>
    <row r="11" spans="1:5" ht="18" customHeight="1">
      <c r="A11" t="s">
        <v>21</v>
      </c>
      <c r="B11" s="7" t="s">
        <v>22</v>
      </c>
      <c r="C11" s="8" t="s">
        <v>11</v>
      </c>
      <c r="D11" s="18">
        <v>1065.69</v>
      </c>
      <c r="E11" s="8" t="s">
        <v>43</v>
      </c>
    </row>
    <row r="12" spans="1:5" ht="18" customHeight="1">
      <c r="A12" t="s">
        <v>21</v>
      </c>
      <c r="B12" s="7" t="s">
        <v>22</v>
      </c>
      <c r="C12" s="8" t="s">
        <v>11</v>
      </c>
      <c r="D12" s="18">
        <v>1187.5</v>
      </c>
      <c r="E12" s="8" t="s">
        <v>198</v>
      </c>
    </row>
    <row r="13" spans="1:5" ht="18" customHeight="1">
      <c r="A13" s="71" t="s">
        <v>50</v>
      </c>
      <c r="B13" s="71"/>
      <c r="C13" s="71"/>
      <c r="D13" s="22">
        <v>2253.19</v>
      </c>
      <c r="E13" s="21"/>
    </row>
    <row r="14" spans="1:5" ht="18" customHeight="1">
      <c r="A14" t="s">
        <v>255</v>
      </c>
      <c r="B14" s="7" t="s">
        <v>257</v>
      </c>
      <c r="C14" s="8" t="s">
        <v>11</v>
      </c>
      <c r="D14" s="18">
        <v>152.44999999999999</v>
      </c>
      <c r="E14" s="8" t="s">
        <v>47</v>
      </c>
    </row>
    <row r="15" spans="1:5" ht="18" customHeight="1">
      <c r="A15" s="71" t="s">
        <v>256</v>
      </c>
      <c r="B15" s="71"/>
      <c r="C15" s="71"/>
      <c r="D15" s="22">
        <f>D14</f>
        <v>152.44999999999999</v>
      </c>
      <c r="E15" s="21"/>
    </row>
    <row r="16" spans="1:5" ht="18" customHeight="1">
      <c r="A16" t="s">
        <v>258</v>
      </c>
      <c r="B16" s="10" t="s">
        <v>260</v>
      </c>
      <c r="C16" s="62" t="s">
        <v>11</v>
      </c>
      <c r="D16" s="18">
        <v>1298.8800000000001</v>
      </c>
      <c r="E16" s="8" t="s">
        <v>148</v>
      </c>
    </row>
    <row r="17" spans="1:5" ht="18" customHeight="1">
      <c r="A17" s="71" t="s">
        <v>259</v>
      </c>
      <c r="B17" s="71"/>
      <c r="C17" s="71"/>
      <c r="D17" s="22">
        <v>1298.8800000000001</v>
      </c>
      <c r="E17" s="21"/>
    </row>
    <row r="18" spans="1:5" ht="18" customHeight="1">
      <c r="A18" t="s">
        <v>261</v>
      </c>
      <c r="B18" s="7" t="s">
        <v>262</v>
      </c>
      <c r="C18" s="8" t="s">
        <v>263</v>
      </c>
      <c r="D18" s="18">
        <v>278.8</v>
      </c>
      <c r="E18" s="8" t="s">
        <v>42</v>
      </c>
    </row>
    <row r="19" spans="1:5" ht="18" customHeight="1">
      <c r="A19" t="s">
        <v>261</v>
      </c>
      <c r="B19" s="7" t="s">
        <v>262</v>
      </c>
      <c r="C19" s="8" t="s">
        <v>263</v>
      </c>
      <c r="D19" s="18">
        <v>29962.6</v>
      </c>
      <c r="E19" s="8" t="s">
        <v>44</v>
      </c>
    </row>
    <row r="20" spans="1:5" ht="18" customHeight="1">
      <c r="A20" s="71" t="s">
        <v>264</v>
      </c>
      <c r="B20" s="71"/>
      <c r="C20" s="71"/>
      <c r="D20" s="22">
        <v>30241.4</v>
      </c>
      <c r="E20" s="21"/>
    </row>
    <row r="21" spans="1:5" ht="18" customHeight="1">
      <c r="A21" t="s">
        <v>132</v>
      </c>
      <c r="B21" s="7" t="s">
        <v>133</v>
      </c>
      <c r="C21" s="8" t="s">
        <v>11</v>
      </c>
      <c r="D21" s="18">
        <v>350.48</v>
      </c>
      <c r="E21" s="8" t="s">
        <v>47</v>
      </c>
    </row>
    <row r="22" spans="1:5" ht="18" customHeight="1">
      <c r="A22" s="71" t="s">
        <v>134</v>
      </c>
      <c r="B22" s="71"/>
      <c r="C22" s="71"/>
      <c r="D22" s="22">
        <f>D21</f>
        <v>350.48</v>
      </c>
      <c r="E22" s="21"/>
    </row>
    <row r="23" spans="1:5" ht="18" customHeight="1">
      <c r="A23" t="s">
        <v>300</v>
      </c>
      <c r="B23" s="7" t="s">
        <v>301</v>
      </c>
      <c r="C23" s="8" t="s">
        <v>11</v>
      </c>
      <c r="D23" s="18">
        <v>500</v>
      </c>
      <c r="E23" s="8" t="s">
        <v>299</v>
      </c>
    </row>
    <row r="24" spans="1:5" ht="18" customHeight="1">
      <c r="A24" s="71" t="s">
        <v>302</v>
      </c>
      <c r="B24" s="71"/>
      <c r="C24" s="71"/>
      <c r="D24" s="22">
        <f>D23</f>
        <v>500</v>
      </c>
      <c r="E24" s="21"/>
    </row>
    <row r="25" spans="1:5" ht="18" customHeight="1">
      <c r="A25" t="s">
        <v>303</v>
      </c>
      <c r="B25" s="7" t="s">
        <v>265</v>
      </c>
      <c r="C25" s="8" t="s">
        <v>11</v>
      </c>
      <c r="D25" s="18">
        <v>247.14</v>
      </c>
      <c r="E25" s="8" t="s">
        <v>63</v>
      </c>
    </row>
    <row r="26" spans="1:5" ht="18" customHeight="1">
      <c r="A26" s="71" t="s">
        <v>304</v>
      </c>
      <c r="B26" s="71"/>
      <c r="C26" s="71"/>
      <c r="D26" s="22">
        <f>D25</f>
        <v>247.14</v>
      </c>
      <c r="E26" s="21"/>
    </row>
    <row r="27" spans="1:5" ht="18" customHeight="1">
      <c r="A27" t="s">
        <v>305</v>
      </c>
      <c r="B27" s="7" t="s">
        <v>306</v>
      </c>
      <c r="C27" s="8" t="s">
        <v>12</v>
      </c>
      <c r="D27" s="18">
        <v>41.25</v>
      </c>
      <c r="E27" s="8" t="s">
        <v>44</v>
      </c>
    </row>
    <row r="28" spans="1:5" ht="18" customHeight="1">
      <c r="A28" s="71" t="s">
        <v>307</v>
      </c>
      <c r="B28" s="71"/>
      <c r="C28" s="71"/>
      <c r="D28" s="22">
        <f>D27</f>
        <v>41.25</v>
      </c>
      <c r="E28" s="21"/>
    </row>
    <row r="29" spans="1:5" ht="18" customHeight="1">
      <c r="A29" t="s">
        <v>266</v>
      </c>
      <c r="B29" s="7" t="s">
        <v>267</v>
      </c>
      <c r="C29" s="8" t="s">
        <v>10</v>
      </c>
      <c r="D29" s="18">
        <v>1445.92</v>
      </c>
      <c r="E29" s="8" t="s">
        <v>41</v>
      </c>
    </row>
    <row r="30" spans="1:5" ht="18" customHeight="1">
      <c r="A30" t="s">
        <v>266</v>
      </c>
      <c r="B30" s="7" t="s">
        <v>267</v>
      </c>
      <c r="C30" s="8" t="s">
        <v>10</v>
      </c>
      <c r="D30" s="18">
        <v>113.72</v>
      </c>
      <c r="E30" s="8" t="s">
        <v>44</v>
      </c>
    </row>
    <row r="31" spans="1:5" ht="18" customHeight="1">
      <c r="A31" t="s">
        <v>266</v>
      </c>
      <c r="B31" s="7" t="s">
        <v>267</v>
      </c>
      <c r="C31" s="8" t="s">
        <v>10</v>
      </c>
      <c r="D31" s="18">
        <v>465.99</v>
      </c>
      <c r="E31" s="8" t="s">
        <v>45</v>
      </c>
    </row>
    <row r="32" spans="1:5" ht="18" customHeight="1">
      <c r="A32" t="s">
        <v>266</v>
      </c>
      <c r="B32" s="7" t="s">
        <v>267</v>
      </c>
      <c r="C32" s="8" t="s">
        <v>10</v>
      </c>
      <c r="D32" s="18">
        <v>2455.31</v>
      </c>
      <c r="E32" s="8" t="s">
        <v>47</v>
      </c>
    </row>
    <row r="33" spans="1:5" ht="18" customHeight="1">
      <c r="A33" s="71" t="s">
        <v>268</v>
      </c>
      <c r="B33" s="71"/>
      <c r="C33" s="71"/>
      <c r="D33" s="22">
        <v>4480.9399999999996</v>
      </c>
      <c r="E33" s="21"/>
    </row>
    <row r="34" spans="1:5" ht="18" customHeight="1">
      <c r="A34" t="s">
        <v>269</v>
      </c>
      <c r="B34" s="7" t="s">
        <v>270</v>
      </c>
      <c r="C34" s="8" t="s">
        <v>11</v>
      </c>
      <c r="D34" s="18">
        <v>694.2</v>
      </c>
      <c r="E34" s="8" t="s">
        <v>192</v>
      </c>
    </row>
    <row r="35" spans="1:5" ht="18" customHeight="1">
      <c r="A35" t="s">
        <v>269</v>
      </c>
      <c r="B35" s="7" t="s">
        <v>270</v>
      </c>
      <c r="C35" s="8" t="s">
        <v>11</v>
      </c>
      <c r="D35" s="18">
        <v>373.6</v>
      </c>
      <c r="E35" s="8" t="s">
        <v>148</v>
      </c>
    </row>
    <row r="36" spans="1:5" ht="18" customHeight="1">
      <c r="A36" s="71" t="s">
        <v>271</v>
      </c>
      <c r="B36" s="71"/>
      <c r="C36" s="71"/>
      <c r="D36" s="22">
        <v>1067.8</v>
      </c>
      <c r="E36" s="21"/>
    </row>
    <row r="37" spans="1:5" ht="18" customHeight="1">
      <c r="A37" t="s">
        <v>25</v>
      </c>
      <c r="B37" s="7" t="s">
        <v>26</v>
      </c>
      <c r="C37" s="8" t="s">
        <v>11</v>
      </c>
      <c r="D37" s="18">
        <v>66.61</v>
      </c>
      <c r="E37" s="8" t="s">
        <v>48</v>
      </c>
    </row>
    <row r="38" spans="1:5" ht="18" customHeight="1">
      <c r="A38" s="71" t="s">
        <v>51</v>
      </c>
      <c r="B38" s="71"/>
      <c r="C38" s="71"/>
      <c r="D38" s="22">
        <v>66.61</v>
      </c>
      <c r="E38" s="21"/>
    </row>
    <row r="39" spans="1:5" ht="18" customHeight="1">
      <c r="A39" t="s">
        <v>17</v>
      </c>
      <c r="B39" s="7" t="s">
        <v>18</v>
      </c>
      <c r="C39" s="8" t="s">
        <v>19</v>
      </c>
      <c r="D39" s="18">
        <v>150</v>
      </c>
      <c r="E39" s="8" t="s">
        <v>46</v>
      </c>
    </row>
    <row r="40" spans="1:5" ht="18" customHeight="1">
      <c r="A40" s="71" t="s">
        <v>52</v>
      </c>
      <c r="B40" s="71"/>
      <c r="C40" s="71"/>
      <c r="D40" s="22">
        <f>D39</f>
        <v>150</v>
      </c>
      <c r="E40" s="21"/>
    </row>
    <row r="41" spans="1:5" ht="18" customHeight="1">
      <c r="A41" t="s">
        <v>37</v>
      </c>
      <c r="B41" s="7" t="s">
        <v>38</v>
      </c>
      <c r="C41" s="8" t="s">
        <v>12</v>
      </c>
      <c r="D41" s="20">
        <v>5.25</v>
      </c>
      <c r="E41" s="8" t="s">
        <v>45</v>
      </c>
    </row>
    <row r="42" spans="1:5" ht="18" customHeight="1">
      <c r="A42" s="71" t="s">
        <v>49</v>
      </c>
      <c r="B42" s="71"/>
      <c r="C42" s="71"/>
      <c r="D42" s="23">
        <f>D41</f>
        <v>5.25</v>
      </c>
      <c r="E42" s="21"/>
    </row>
    <row r="43" spans="1:5" ht="18" customHeight="1">
      <c r="A43" t="s">
        <v>135</v>
      </c>
      <c r="B43" s="7" t="s">
        <v>136</v>
      </c>
      <c r="C43" s="8" t="s">
        <v>11</v>
      </c>
      <c r="D43" s="20">
        <v>584.58000000000004</v>
      </c>
      <c r="E43" s="8" t="s">
        <v>45</v>
      </c>
    </row>
    <row r="44" spans="1:5" ht="18" customHeight="1">
      <c r="A44" s="71" t="s">
        <v>137</v>
      </c>
      <c r="B44" s="71"/>
      <c r="C44" s="71"/>
      <c r="D44" s="23">
        <f>D43</f>
        <v>584.58000000000004</v>
      </c>
      <c r="E44" s="21"/>
    </row>
    <row r="45" spans="1:5" ht="18" customHeight="1">
      <c r="A45" t="s">
        <v>27</v>
      </c>
      <c r="B45" s="7" t="s">
        <v>28</v>
      </c>
      <c r="C45" s="8" t="s">
        <v>20</v>
      </c>
      <c r="D45" s="18">
        <v>11.71</v>
      </c>
      <c r="E45" s="8" t="s">
        <v>45</v>
      </c>
    </row>
    <row r="46" spans="1:5" ht="18" customHeight="1">
      <c r="A46" s="71" t="s">
        <v>53</v>
      </c>
      <c r="B46" s="71"/>
      <c r="C46" s="71"/>
      <c r="D46" s="22">
        <f>D45</f>
        <v>11.71</v>
      </c>
      <c r="E46" s="21"/>
    </row>
    <row r="47" spans="1:5" ht="18" customHeight="1">
      <c r="A47" t="s">
        <v>272</v>
      </c>
      <c r="B47" s="7" t="s">
        <v>169</v>
      </c>
      <c r="C47" s="8" t="s">
        <v>169</v>
      </c>
      <c r="D47" s="20">
        <v>93</v>
      </c>
      <c r="E47" s="8" t="s">
        <v>44</v>
      </c>
    </row>
    <row r="48" spans="1:5" ht="18" customHeight="1">
      <c r="A48" s="71" t="s">
        <v>273</v>
      </c>
      <c r="B48" s="71"/>
      <c r="C48" s="71"/>
      <c r="D48" s="23">
        <f>D47</f>
        <v>93</v>
      </c>
      <c r="E48" s="21"/>
    </row>
    <row r="49" spans="1:9" s="13" customFormat="1" ht="18" customHeight="1">
      <c r="A49" s="13" t="s">
        <v>35</v>
      </c>
      <c r="B49" s="17" t="s">
        <v>36</v>
      </c>
      <c r="C49" s="14" t="s">
        <v>11</v>
      </c>
      <c r="D49" s="20">
        <v>192.76</v>
      </c>
      <c r="E49" s="8" t="s">
        <v>41</v>
      </c>
      <c r="F49" s="15"/>
      <c r="G49" s="15"/>
      <c r="H49" s="15"/>
      <c r="I49" s="15"/>
    </row>
    <row r="50" spans="1:9" s="13" customFormat="1" ht="18" customHeight="1">
      <c r="A50" s="75" t="s">
        <v>54</v>
      </c>
      <c r="B50" s="75"/>
      <c r="C50" s="75"/>
      <c r="D50" s="24">
        <f>D49</f>
        <v>192.76</v>
      </c>
      <c r="E50" s="21"/>
      <c r="F50" s="15"/>
      <c r="G50" s="15"/>
      <c r="H50" s="15"/>
      <c r="I50" s="15"/>
    </row>
    <row r="51" spans="1:9" ht="18" customHeight="1">
      <c r="A51" t="s">
        <v>13</v>
      </c>
      <c r="B51" s="11">
        <v>87939104217</v>
      </c>
      <c r="C51" s="8" t="s">
        <v>11</v>
      </c>
      <c r="D51" s="18">
        <v>800.9</v>
      </c>
      <c r="E51" s="8" t="s">
        <v>48</v>
      </c>
    </row>
    <row r="52" spans="1:9" ht="18" customHeight="1">
      <c r="A52" s="78" t="s">
        <v>55</v>
      </c>
      <c r="B52" s="78"/>
      <c r="C52" s="78"/>
      <c r="D52" s="22">
        <f>D51</f>
        <v>800.9</v>
      </c>
      <c r="E52" s="21"/>
    </row>
    <row r="53" spans="1:9" ht="18" customHeight="1">
      <c r="A53" s="13" t="s">
        <v>15</v>
      </c>
      <c r="B53" s="7" t="s">
        <v>14</v>
      </c>
      <c r="C53" s="8" t="s">
        <v>11</v>
      </c>
      <c r="D53" s="18">
        <v>319.91000000000003</v>
      </c>
      <c r="E53" s="8" t="s">
        <v>43</v>
      </c>
    </row>
    <row r="54" spans="1:9" ht="18" customHeight="1">
      <c r="A54" s="76" t="s">
        <v>56</v>
      </c>
      <c r="B54" s="76"/>
      <c r="C54" s="76"/>
      <c r="D54" s="22">
        <f>D53</f>
        <v>319.91000000000003</v>
      </c>
      <c r="E54" s="21"/>
    </row>
    <row r="55" spans="1:9" ht="18" customHeight="1">
      <c r="A55" s="2" t="s">
        <v>23</v>
      </c>
      <c r="B55" s="12">
        <v>87311810356</v>
      </c>
      <c r="C55" s="8" t="s">
        <v>24</v>
      </c>
      <c r="D55" s="18">
        <v>46.08</v>
      </c>
      <c r="E55" s="8" t="s">
        <v>43</v>
      </c>
    </row>
    <row r="56" spans="1:9" ht="18" customHeight="1">
      <c r="A56" s="77" t="s">
        <v>57</v>
      </c>
      <c r="B56" s="77"/>
      <c r="C56" s="77"/>
      <c r="D56" s="22">
        <f>D55</f>
        <v>46.08</v>
      </c>
      <c r="E56" s="21"/>
    </row>
    <row r="57" spans="1:9" ht="18" customHeight="1">
      <c r="A57" s="2" t="s">
        <v>144</v>
      </c>
      <c r="B57" s="12">
        <v>68419124305</v>
      </c>
      <c r="C57" s="8" t="s">
        <v>11</v>
      </c>
      <c r="D57" s="18">
        <v>339.84</v>
      </c>
      <c r="E57" s="8" t="s">
        <v>64</v>
      </c>
    </row>
    <row r="58" spans="1:9" ht="18" customHeight="1">
      <c r="A58" s="77" t="s">
        <v>145</v>
      </c>
      <c r="B58" s="77"/>
      <c r="C58" s="77"/>
      <c r="D58" s="22">
        <f>D57</f>
        <v>339.84</v>
      </c>
      <c r="E58" s="21"/>
    </row>
    <row r="59" spans="1:9" ht="18" customHeight="1">
      <c r="A59" s="2" t="s">
        <v>308</v>
      </c>
      <c r="B59" s="12">
        <v>3427319388</v>
      </c>
      <c r="C59" s="8" t="s">
        <v>309</v>
      </c>
      <c r="D59" s="18">
        <v>9634.48</v>
      </c>
      <c r="E59" s="8" t="s">
        <v>44</v>
      </c>
    </row>
    <row r="60" spans="1:9" ht="18" customHeight="1">
      <c r="A60" s="77" t="s">
        <v>310</v>
      </c>
      <c r="B60" s="77"/>
      <c r="C60" s="77"/>
      <c r="D60" s="22">
        <v>9634.48</v>
      </c>
      <c r="E60" s="21"/>
    </row>
    <row r="61" spans="1:9" ht="18" customHeight="1">
      <c r="A61" s="2" t="s">
        <v>311</v>
      </c>
      <c r="B61" s="12">
        <v>27759560625</v>
      </c>
      <c r="C61" s="8" t="s">
        <v>11</v>
      </c>
      <c r="D61" s="18">
        <v>33.799999999999997</v>
      </c>
      <c r="E61" s="8" t="s">
        <v>33</v>
      </c>
    </row>
    <row r="62" spans="1:9" ht="18" customHeight="1">
      <c r="A62" s="2" t="s">
        <v>311</v>
      </c>
      <c r="B62" s="12">
        <v>27759560625</v>
      </c>
      <c r="C62" s="8" t="s">
        <v>11</v>
      </c>
      <c r="D62" s="18">
        <v>26547.040000000001</v>
      </c>
      <c r="E62" s="8" t="s">
        <v>41</v>
      </c>
    </row>
    <row r="63" spans="1:9" ht="18" customHeight="1">
      <c r="A63" s="77" t="s">
        <v>312</v>
      </c>
      <c r="B63" s="77"/>
      <c r="C63" s="77"/>
      <c r="D63" s="22">
        <v>26580.84</v>
      </c>
      <c r="E63" s="21"/>
    </row>
    <row r="64" spans="1:9" ht="18" customHeight="1">
      <c r="A64" t="s">
        <v>123</v>
      </c>
      <c r="B64" s="7" t="s">
        <v>124</v>
      </c>
      <c r="C64" s="8" t="s">
        <v>125</v>
      </c>
      <c r="D64" s="18">
        <v>239.91</v>
      </c>
      <c r="E64" s="9" t="s">
        <v>40</v>
      </c>
    </row>
    <row r="65" spans="1:5" ht="18" customHeight="1">
      <c r="A65" s="63" t="s">
        <v>126</v>
      </c>
      <c r="B65" s="63"/>
      <c r="C65" s="63"/>
      <c r="D65" s="22">
        <v>239.91</v>
      </c>
      <c r="E65" s="25"/>
    </row>
    <row r="66" spans="1:5" ht="20.100000000000001" customHeight="1">
      <c r="A66" t="s">
        <v>65</v>
      </c>
      <c r="B66" s="10" t="s">
        <v>66</v>
      </c>
      <c r="C66" s="10" t="s">
        <v>11</v>
      </c>
      <c r="D66" s="18">
        <v>106.25</v>
      </c>
      <c r="E66" s="9" t="s">
        <v>192</v>
      </c>
    </row>
    <row r="67" spans="1:5" ht="20.100000000000001" customHeight="1">
      <c r="A67" t="s">
        <v>65</v>
      </c>
      <c r="B67" s="10" t="s">
        <v>66</v>
      </c>
      <c r="C67" s="10" t="s">
        <v>11</v>
      </c>
      <c r="D67" s="18">
        <v>286.25</v>
      </c>
      <c r="E67" s="9" t="s">
        <v>44</v>
      </c>
    </row>
    <row r="68" spans="1:5" ht="20.100000000000001" customHeight="1">
      <c r="A68" t="s">
        <v>65</v>
      </c>
      <c r="B68" s="10" t="s">
        <v>66</v>
      </c>
      <c r="C68" s="10" t="s">
        <v>11</v>
      </c>
      <c r="D68" s="18">
        <v>614.82000000000005</v>
      </c>
      <c r="E68" s="9" t="s">
        <v>148</v>
      </c>
    </row>
    <row r="69" spans="1:5" ht="20.100000000000001" customHeight="1">
      <c r="A69" s="33" t="s">
        <v>67</v>
      </c>
      <c r="B69" s="26"/>
      <c r="C69" s="26"/>
      <c r="D69" s="22">
        <v>1007.32</v>
      </c>
      <c r="E69" s="25"/>
    </row>
    <row r="70" spans="1:5" ht="20.100000000000001" customHeight="1">
      <c r="A70" t="s">
        <v>71</v>
      </c>
      <c r="B70" s="10" t="s">
        <v>138</v>
      </c>
      <c r="C70" s="10" t="s">
        <v>12</v>
      </c>
      <c r="D70" s="18">
        <v>6.01</v>
      </c>
      <c r="E70" s="9" t="s">
        <v>45</v>
      </c>
    </row>
    <row r="71" spans="1:5" ht="20.100000000000001" customHeight="1">
      <c r="A71" s="33" t="s">
        <v>74</v>
      </c>
      <c r="B71" s="26"/>
      <c r="C71" s="26"/>
      <c r="D71" s="22">
        <v>6.01</v>
      </c>
      <c r="E71" s="25"/>
    </row>
    <row r="72" spans="1:5" ht="20.100000000000001" customHeight="1">
      <c r="A72" t="s">
        <v>68</v>
      </c>
      <c r="B72" s="10" t="s">
        <v>69</v>
      </c>
      <c r="C72" s="10" t="s">
        <v>10</v>
      </c>
      <c r="D72" s="18">
        <v>254.33</v>
      </c>
      <c r="E72" s="9" t="s">
        <v>45</v>
      </c>
    </row>
    <row r="73" spans="1:5" ht="20.100000000000001" customHeight="1">
      <c r="A73" s="33" t="s">
        <v>70</v>
      </c>
      <c r="B73" s="26"/>
      <c r="C73" s="26"/>
      <c r="D73" s="22">
        <v>254.33</v>
      </c>
      <c r="E73" s="25"/>
    </row>
    <row r="74" spans="1:5" ht="20.100000000000001" customHeight="1">
      <c r="A74" t="s">
        <v>71</v>
      </c>
      <c r="B74" s="10" t="s">
        <v>72</v>
      </c>
      <c r="C74" s="10" t="s">
        <v>73</v>
      </c>
      <c r="D74" s="18">
        <v>29.51</v>
      </c>
      <c r="E74" s="9" t="s">
        <v>45</v>
      </c>
    </row>
    <row r="75" spans="1:5" ht="20.100000000000001" customHeight="1">
      <c r="A75" s="33" t="s">
        <v>74</v>
      </c>
      <c r="B75" s="26"/>
      <c r="C75" s="26"/>
      <c r="D75" s="22">
        <v>29.51</v>
      </c>
      <c r="E75" s="25"/>
    </row>
    <row r="76" spans="1:5" ht="20.100000000000001" customHeight="1">
      <c r="A76" t="s">
        <v>275</v>
      </c>
      <c r="B76" s="10" t="s">
        <v>276</v>
      </c>
      <c r="C76" s="10" t="s">
        <v>277</v>
      </c>
      <c r="D76" s="18">
        <v>2015</v>
      </c>
      <c r="E76" s="9" t="s">
        <v>274</v>
      </c>
    </row>
    <row r="77" spans="1:5" ht="20.100000000000001" customHeight="1">
      <c r="A77" s="33" t="s">
        <v>278</v>
      </c>
      <c r="B77" s="26"/>
      <c r="C77" s="26"/>
      <c r="D77" s="22">
        <v>2015</v>
      </c>
      <c r="E77" s="25"/>
    </row>
    <row r="78" spans="1:5" ht="20.100000000000001" customHeight="1">
      <c r="A78" t="s">
        <v>280</v>
      </c>
      <c r="B78" s="10" t="s">
        <v>282</v>
      </c>
      <c r="C78" s="10" t="s">
        <v>10</v>
      </c>
      <c r="D78" s="18">
        <v>9.4600000000000009</v>
      </c>
      <c r="E78" s="9" t="s">
        <v>45</v>
      </c>
    </row>
    <row r="79" spans="1:5" ht="20.100000000000001" customHeight="1">
      <c r="A79" s="33" t="s">
        <v>281</v>
      </c>
      <c r="B79" s="26"/>
      <c r="C79" s="26"/>
      <c r="D79" s="22">
        <v>9.4600000000000009</v>
      </c>
      <c r="E79" s="25"/>
    </row>
    <row r="80" spans="1:5" ht="20.100000000000001" customHeight="1">
      <c r="A80" t="s">
        <v>75</v>
      </c>
      <c r="B80" s="10" t="s">
        <v>76</v>
      </c>
      <c r="C80" s="10" t="s">
        <v>77</v>
      </c>
      <c r="D80" s="18">
        <v>2234.37</v>
      </c>
      <c r="E80" s="9" t="s">
        <v>148</v>
      </c>
    </row>
    <row r="81" spans="1:5" ht="20.100000000000001" customHeight="1">
      <c r="A81" s="33" t="s">
        <v>78</v>
      </c>
      <c r="B81" s="26"/>
      <c r="C81" s="26"/>
      <c r="D81" s="22">
        <v>2234.37</v>
      </c>
      <c r="E81" s="25"/>
    </row>
    <row r="82" spans="1:5" ht="20.100000000000001" customHeight="1">
      <c r="A82" t="s">
        <v>283</v>
      </c>
      <c r="B82" s="10" t="s">
        <v>284</v>
      </c>
      <c r="C82" s="10" t="s">
        <v>11</v>
      </c>
      <c r="D82" s="18">
        <v>149.82</v>
      </c>
      <c r="E82" s="9" t="s">
        <v>148</v>
      </c>
    </row>
    <row r="83" spans="1:5" ht="20.100000000000001" customHeight="1">
      <c r="A83" s="33" t="s">
        <v>285</v>
      </c>
      <c r="B83" s="26"/>
      <c r="C83" s="26"/>
      <c r="D83" s="22">
        <v>149.82</v>
      </c>
      <c r="E83" s="25"/>
    </row>
    <row r="84" spans="1:5" ht="20.100000000000001" customHeight="1">
      <c r="A84" t="s">
        <v>172</v>
      </c>
      <c r="B84" s="10" t="s">
        <v>170</v>
      </c>
      <c r="C84" s="10" t="s">
        <v>171</v>
      </c>
      <c r="D84" s="18">
        <v>859.2</v>
      </c>
      <c r="E84" s="9" t="s">
        <v>148</v>
      </c>
    </row>
    <row r="85" spans="1:5" ht="20.100000000000001" customHeight="1">
      <c r="A85" s="33" t="s">
        <v>182</v>
      </c>
      <c r="B85" s="26"/>
      <c r="C85" s="26"/>
      <c r="D85" s="22">
        <v>859.2</v>
      </c>
      <c r="E85" s="25"/>
    </row>
    <row r="86" spans="1:5" ht="20.100000000000001" customHeight="1">
      <c r="A86" t="s">
        <v>286</v>
      </c>
      <c r="B86" s="10" t="s">
        <v>287</v>
      </c>
      <c r="C86" s="10" t="s">
        <v>11</v>
      </c>
      <c r="D86" s="18">
        <v>3727.87</v>
      </c>
      <c r="E86" s="9" t="s">
        <v>148</v>
      </c>
    </row>
    <row r="87" spans="1:5" ht="20.100000000000001" customHeight="1">
      <c r="A87" s="33" t="s">
        <v>288</v>
      </c>
      <c r="B87" s="26"/>
      <c r="C87" s="26"/>
      <c r="D87" s="22">
        <v>3727.87</v>
      </c>
      <c r="E87" s="25"/>
    </row>
    <row r="88" spans="1:5" ht="20.100000000000001" customHeight="1">
      <c r="A88" t="s">
        <v>313</v>
      </c>
      <c r="B88" s="10" t="s">
        <v>315</v>
      </c>
      <c r="C88" s="10" t="s">
        <v>11</v>
      </c>
      <c r="D88" s="18">
        <v>1670</v>
      </c>
      <c r="E88" s="9" t="s">
        <v>198</v>
      </c>
    </row>
    <row r="89" spans="1:5" ht="20.100000000000001" customHeight="1">
      <c r="A89" s="65" t="s">
        <v>314</v>
      </c>
      <c r="B89" s="26"/>
      <c r="C89" s="26"/>
      <c r="D89" s="22">
        <v>1670</v>
      </c>
      <c r="E89" s="25"/>
    </row>
    <row r="90" spans="1:5" ht="20.100000000000001" customHeight="1">
      <c r="A90" t="s">
        <v>316</v>
      </c>
      <c r="B90" s="10" t="s">
        <v>318</v>
      </c>
      <c r="C90" s="10" t="s">
        <v>11</v>
      </c>
      <c r="D90" s="18">
        <v>800</v>
      </c>
      <c r="E90" s="9" t="s">
        <v>42</v>
      </c>
    </row>
    <row r="91" spans="1:5" ht="20.100000000000001" customHeight="1">
      <c r="A91" s="65" t="s">
        <v>317</v>
      </c>
      <c r="B91" s="26"/>
      <c r="C91" s="26"/>
      <c r="D91" s="22">
        <v>800</v>
      </c>
      <c r="E91" s="25"/>
    </row>
    <row r="92" spans="1:5" ht="20.100000000000001" customHeight="1">
      <c r="A92" t="s">
        <v>185</v>
      </c>
      <c r="B92" s="10" t="s">
        <v>187</v>
      </c>
      <c r="C92" s="10" t="s">
        <v>188</v>
      </c>
      <c r="D92" s="18">
        <v>43.53</v>
      </c>
      <c r="E92" s="9" t="s">
        <v>42</v>
      </c>
    </row>
    <row r="93" spans="1:5" ht="20.100000000000001" customHeight="1">
      <c r="A93" s="33" t="s">
        <v>186</v>
      </c>
      <c r="B93" s="26"/>
      <c r="C93" s="26"/>
      <c r="D93" s="22">
        <v>43.53</v>
      </c>
      <c r="E93" s="25"/>
    </row>
    <row r="94" spans="1:5" ht="20.100000000000001" customHeight="1">
      <c r="A94" t="s">
        <v>149</v>
      </c>
      <c r="B94" s="10" t="s">
        <v>150</v>
      </c>
      <c r="C94" s="10" t="s">
        <v>11</v>
      </c>
      <c r="D94" s="18">
        <v>248.85</v>
      </c>
      <c r="E94" s="9" t="s">
        <v>151</v>
      </c>
    </row>
    <row r="95" spans="1:5" ht="20.100000000000001" customHeight="1">
      <c r="A95" s="33" t="s">
        <v>152</v>
      </c>
      <c r="B95" s="26"/>
      <c r="C95" s="26"/>
      <c r="D95" s="22">
        <v>248.85</v>
      </c>
      <c r="E95" s="25"/>
    </row>
    <row r="96" spans="1:5" ht="20.100000000000001" customHeight="1">
      <c r="A96" t="s">
        <v>319</v>
      </c>
      <c r="B96" s="10" t="s">
        <v>127</v>
      </c>
      <c r="C96" s="10" t="s">
        <v>127</v>
      </c>
      <c r="D96" s="18">
        <v>387</v>
      </c>
      <c r="E96" s="9" t="s">
        <v>44</v>
      </c>
    </row>
    <row r="97" spans="1:5" ht="20.100000000000001" customHeight="1">
      <c r="A97" s="65" t="s">
        <v>320</v>
      </c>
      <c r="B97" s="26"/>
      <c r="C97" s="26"/>
      <c r="D97" s="22">
        <v>387</v>
      </c>
      <c r="E97" s="25"/>
    </row>
    <row r="98" spans="1:5" ht="20.100000000000001" customHeight="1">
      <c r="A98" t="s">
        <v>104</v>
      </c>
      <c r="B98" s="10" t="s">
        <v>127</v>
      </c>
      <c r="C98" s="10" t="s">
        <v>127</v>
      </c>
      <c r="D98" s="18">
        <v>4626.1499999999996</v>
      </c>
      <c r="E98" s="9" t="s">
        <v>44</v>
      </c>
    </row>
    <row r="99" spans="1:5" ht="20.100000000000001" customHeight="1">
      <c r="A99" s="33" t="s">
        <v>105</v>
      </c>
      <c r="B99" s="26"/>
      <c r="C99" s="26"/>
      <c r="D99" s="22">
        <v>4626.1499999999996</v>
      </c>
      <c r="E99" s="25"/>
    </row>
    <row r="100" spans="1:5" ht="20.100000000000001" customHeight="1">
      <c r="A100" t="s">
        <v>321</v>
      </c>
      <c r="B100" s="10" t="s">
        <v>323</v>
      </c>
      <c r="C100" s="10" t="s">
        <v>10</v>
      </c>
      <c r="D100" s="18">
        <v>805.95</v>
      </c>
      <c r="E100" s="9" t="s">
        <v>47</v>
      </c>
    </row>
    <row r="101" spans="1:5" ht="20.100000000000001" customHeight="1">
      <c r="A101" s="66" t="s">
        <v>322</v>
      </c>
      <c r="B101" s="27"/>
      <c r="C101" s="27"/>
      <c r="D101" s="24">
        <v>805.95</v>
      </c>
      <c r="E101" s="28"/>
    </row>
    <row r="102" spans="1:5" ht="20.100000000000001" customHeight="1">
      <c r="A102" t="s">
        <v>289</v>
      </c>
      <c r="B102" s="10" t="s">
        <v>291</v>
      </c>
      <c r="C102" s="10" t="s">
        <v>292</v>
      </c>
      <c r="D102" s="18">
        <v>424.18</v>
      </c>
      <c r="E102" s="9" t="s">
        <v>79</v>
      </c>
    </row>
    <row r="103" spans="1:5" ht="20.100000000000001" customHeight="1">
      <c r="A103" s="34" t="s">
        <v>290</v>
      </c>
      <c r="B103" s="27"/>
      <c r="C103" s="27"/>
      <c r="D103" s="24">
        <v>424.18</v>
      </c>
      <c r="E103" s="28"/>
    </row>
    <row r="104" spans="1:5" ht="20.100000000000001" customHeight="1">
      <c r="A104" t="s">
        <v>293</v>
      </c>
      <c r="B104" s="10" t="s">
        <v>294</v>
      </c>
      <c r="C104" s="10" t="s">
        <v>11</v>
      </c>
      <c r="D104" s="18">
        <v>611.21</v>
      </c>
      <c r="E104" s="9" t="s">
        <v>148</v>
      </c>
    </row>
    <row r="105" spans="1:5" ht="20.100000000000001" customHeight="1">
      <c r="A105" s="34" t="s">
        <v>295</v>
      </c>
      <c r="B105" s="27"/>
      <c r="C105" s="27"/>
      <c r="D105" s="24">
        <v>611.21</v>
      </c>
      <c r="E105" s="28"/>
    </row>
    <row r="106" spans="1:5" ht="20.100000000000001" customHeight="1">
      <c r="A106" t="s">
        <v>80</v>
      </c>
      <c r="B106" s="10" t="s">
        <v>81</v>
      </c>
      <c r="C106" s="10" t="s">
        <v>82</v>
      </c>
      <c r="D106" s="18">
        <v>761.26</v>
      </c>
      <c r="E106" s="9" t="s">
        <v>43</v>
      </c>
    </row>
    <row r="107" spans="1:5" ht="20.100000000000001" customHeight="1">
      <c r="A107" t="s">
        <v>80</v>
      </c>
      <c r="B107" s="10" t="s">
        <v>81</v>
      </c>
      <c r="C107" s="10" t="s">
        <v>82</v>
      </c>
      <c r="D107" s="18">
        <v>1950</v>
      </c>
      <c r="E107" s="9" t="s">
        <v>83</v>
      </c>
    </row>
    <row r="108" spans="1:5" ht="20.100000000000001" customHeight="1">
      <c r="A108" s="38" t="s">
        <v>84</v>
      </c>
      <c r="B108" s="39"/>
      <c r="C108" s="39"/>
      <c r="D108" s="40">
        <v>2711.26</v>
      </c>
      <c r="E108" s="41"/>
    </row>
    <row r="109" spans="1:5" ht="20.100000000000001" customHeight="1">
      <c r="A109" t="s">
        <v>173</v>
      </c>
      <c r="B109" s="10" t="s">
        <v>175</v>
      </c>
      <c r="C109" s="10" t="s">
        <v>11</v>
      </c>
      <c r="D109" s="18">
        <v>92.2</v>
      </c>
      <c r="E109" s="9" t="s">
        <v>148</v>
      </c>
    </row>
    <row r="110" spans="1:5" ht="20.100000000000001" customHeight="1">
      <c r="A110" s="34" t="s">
        <v>174</v>
      </c>
      <c r="B110" s="27"/>
      <c r="C110" s="27"/>
      <c r="D110" s="24">
        <v>92.2</v>
      </c>
      <c r="E110" s="28"/>
    </row>
    <row r="111" spans="1:5" ht="20.100000000000001" customHeight="1">
      <c r="A111" s="46" t="s">
        <v>106</v>
      </c>
      <c r="B111" s="47" t="s">
        <v>127</v>
      </c>
      <c r="C111" s="47" t="s">
        <v>127</v>
      </c>
      <c r="D111" s="48">
        <v>1308.32</v>
      </c>
      <c r="E111" s="49" t="s">
        <v>47</v>
      </c>
    </row>
    <row r="112" spans="1:5" ht="20.100000000000001" customHeight="1">
      <c r="A112" s="50" t="s">
        <v>107</v>
      </c>
      <c r="B112" s="51"/>
      <c r="C112" s="51"/>
      <c r="D112" s="52">
        <v>1308.32</v>
      </c>
      <c r="E112" s="53"/>
    </row>
    <row r="113" spans="1:9" ht="20.100000000000001" customHeight="1">
      <c r="A113" s="46" t="s">
        <v>296</v>
      </c>
      <c r="B113" s="47" t="s">
        <v>297</v>
      </c>
      <c r="C113" s="47" t="s">
        <v>11</v>
      </c>
      <c r="D113" s="48">
        <v>562.5</v>
      </c>
      <c r="E113" s="49" t="s">
        <v>79</v>
      </c>
    </row>
    <row r="114" spans="1:9" ht="20.100000000000001" customHeight="1">
      <c r="A114" s="50" t="s">
        <v>298</v>
      </c>
      <c r="B114" s="51"/>
      <c r="C114" s="51"/>
      <c r="D114" s="52">
        <v>562.5</v>
      </c>
      <c r="E114" s="53"/>
    </row>
    <row r="115" spans="1:9" s="36" customFormat="1" ht="20.100000000000001" customHeight="1">
      <c r="A115" s="54" t="s">
        <v>85</v>
      </c>
      <c r="B115" s="55" t="s">
        <v>86</v>
      </c>
      <c r="C115" s="55" t="s">
        <v>11</v>
      </c>
      <c r="D115" s="56">
        <v>123.31</v>
      </c>
      <c r="E115" s="57" t="s">
        <v>43</v>
      </c>
      <c r="F115" s="35"/>
      <c r="G115" s="35"/>
      <c r="H115" s="35"/>
      <c r="I115" s="35"/>
    </row>
    <row r="116" spans="1:9" s="1" customFormat="1" ht="20.100000000000001" customHeight="1">
      <c r="A116" s="50" t="s">
        <v>87</v>
      </c>
      <c r="B116" s="51"/>
      <c r="C116" s="51"/>
      <c r="D116" s="52">
        <v>123.31</v>
      </c>
      <c r="E116" s="53"/>
      <c r="F116" s="37"/>
      <c r="G116" s="37"/>
      <c r="H116" s="37"/>
      <c r="I116" s="37"/>
    </row>
    <row r="117" spans="1:9" s="36" customFormat="1" ht="20.100000000000001" customHeight="1">
      <c r="A117" s="54" t="s">
        <v>189</v>
      </c>
      <c r="B117" s="55" t="s">
        <v>191</v>
      </c>
      <c r="C117" s="55" t="s">
        <v>12</v>
      </c>
      <c r="D117" s="56">
        <v>70.400000000000006</v>
      </c>
      <c r="E117" s="57" t="s">
        <v>44</v>
      </c>
      <c r="F117" s="35"/>
      <c r="G117" s="35"/>
      <c r="H117" s="35"/>
      <c r="I117" s="35"/>
    </row>
    <row r="118" spans="1:9" s="1" customFormat="1" ht="20.100000000000001" customHeight="1">
      <c r="A118" s="50" t="s">
        <v>190</v>
      </c>
      <c r="B118" s="51"/>
      <c r="C118" s="51"/>
      <c r="D118" s="52">
        <v>70.400000000000006</v>
      </c>
      <c r="E118" s="53"/>
      <c r="F118" s="37"/>
      <c r="G118" s="37"/>
      <c r="H118" s="37"/>
      <c r="I118" s="37"/>
    </row>
    <row r="119" spans="1:9" ht="20.100000000000001" customHeight="1">
      <c r="A119" t="s">
        <v>88</v>
      </c>
      <c r="B119" s="10" t="s">
        <v>89</v>
      </c>
      <c r="C119" s="10" t="s">
        <v>11</v>
      </c>
      <c r="D119" s="18">
        <v>224.45</v>
      </c>
      <c r="E119" s="9" t="s">
        <v>139</v>
      </c>
    </row>
    <row r="120" spans="1:9" ht="20.100000000000001" customHeight="1">
      <c r="A120" s="34" t="s">
        <v>90</v>
      </c>
      <c r="B120" s="27"/>
      <c r="C120" s="27"/>
      <c r="D120" s="24">
        <v>224.45</v>
      </c>
      <c r="E120" s="28"/>
    </row>
    <row r="121" spans="1:9" ht="20.100000000000001" customHeight="1">
      <c r="A121" t="s">
        <v>195</v>
      </c>
      <c r="B121" s="10" t="s">
        <v>196</v>
      </c>
      <c r="C121" s="10" t="s">
        <v>197</v>
      </c>
      <c r="D121" s="18">
        <v>121.99</v>
      </c>
      <c r="E121" s="9" t="s">
        <v>279</v>
      </c>
    </row>
    <row r="122" spans="1:9" ht="20.100000000000001" customHeight="1">
      <c r="A122" s="34" t="s">
        <v>199</v>
      </c>
      <c r="B122" s="27"/>
      <c r="C122" s="27"/>
      <c r="D122" s="24">
        <v>121.99</v>
      </c>
      <c r="E122" s="28"/>
    </row>
    <row r="123" spans="1:9" ht="20.100000000000001" customHeight="1">
      <c r="A123" t="s">
        <v>91</v>
      </c>
      <c r="B123" s="10" t="s">
        <v>92</v>
      </c>
      <c r="C123" s="10" t="s">
        <v>39</v>
      </c>
      <c r="D123" s="18">
        <v>16.79</v>
      </c>
      <c r="E123" s="9" t="s">
        <v>45</v>
      </c>
    </row>
    <row r="124" spans="1:9" ht="20.100000000000001" customHeight="1">
      <c r="A124" s="33" t="s">
        <v>93</v>
      </c>
      <c r="B124" s="26"/>
      <c r="C124" s="26"/>
      <c r="D124" s="22">
        <v>16.79</v>
      </c>
      <c r="E124" s="25"/>
    </row>
    <row r="125" spans="1:9" ht="20.100000000000001" customHeight="1">
      <c r="A125" s="42" t="s">
        <v>94</v>
      </c>
      <c r="B125" s="43" t="s">
        <v>95</v>
      </c>
      <c r="C125" s="43" t="s">
        <v>10</v>
      </c>
      <c r="D125" s="44">
        <v>1393.06</v>
      </c>
      <c r="E125" s="45" t="s">
        <v>79</v>
      </c>
    </row>
    <row r="126" spans="1:9" ht="20.100000000000001" customHeight="1">
      <c r="A126" s="33" t="s">
        <v>96</v>
      </c>
      <c r="B126" s="26"/>
      <c r="C126" s="26"/>
      <c r="D126" s="22">
        <v>1393.06</v>
      </c>
      <c r="E126" s="25"/>
    </row>
    <row r="127" spans="1:9" ht="20.100000000000001" customHeight="1">
      <c r="A127" t="s">
        <v>200</v>
      </c>
      <c r="B127" s="10" t="s">
        <v>201</v>
      </c>
      <c r="C127" s="10" t="s">
        <v>39</v>
      </c>
      <c r="D127" s="18">
        <v>14.32</v>
      </c>
      <c r="E127" s="9" t="s">
        <v>45</v>
      </c>
    </row>
    <row r="128" spans="1:9" ht="20.100000000000001" customHeight="1">
      <c r="A128" s="33" t="s">
        <v>202</v>
      </c>
      <c r="B128" s="26"/>
      <c r="C128" s="26"/>
      <c r="D128" s="22">
        <v>14.32</v>
      </c>
      <c r="E128" s="25"/>
    </row>
    <row r="129" spans="1:8" ht="20.100000000000001" customHeight="1">
      <c r="A129" t="s">
        <v>97</v>
      </c>
      <c r="B129" s="10" t="s">
        <v>98</v>
      </c>
      <c r="C129" s="10" t="s">
        <v>20</v>
      </c>
      <c r="D129" s="18">
        <v>96.5</v>
      </c>
      <c r="E129" s="9" t="s">
        <v>45</v>
      </c>
    </row>
    <row r="130" spans="1:8" ht="20.100000000000001" customHeight="1">
      <c r="A130" s="33" t="s">
        <v>99</v>
      </c>
      <c r="B130" s="26"/>
      <c r="C130" s="26"/>
      <c r="D130" s="22">
        <v>96.5</v>
      </c>
      <c r="E130" s="25"/>
    </row>
    <row r="131" spans="1:8" ht="20.100000000000001" customHeight="1">
      <c r="A131" s="42" t="s">
        <v>324</v>
      </c>
      <c r="B131" s="43" t="s">
        <v>325</v>
      </c>
      <c r="C131" s="43" t="s">
        <v>326</v>
      </c>
      <c r="D131" s="44">
        <v>73.739999999999995</v>
      </c>
      <c r="E131" s="45" t="s">
        <v>45</v>
      </c>
    </row>
    <row r="132" spans="1:8" ht="20.100000000000001" customHeight="1">
      <c r="A132" s="65" t="s">
        <v>327</v>
      </c>
      <c r="B132" s="26"/>
      <c r="C132" s="26"/>
      <c r="D132" s="22">
        <v>73.739999999999995</v>
      </c>
      <c r="E132" s="25"/>
    </row>
    <row r="133" spans="1:8" ht="20.100000000000001" customHeight="1">
      <c r="A133" s="42" t="s">
        <v>328</v>
      </c>
      <c r="B133" s="43" t="s">
        <v>330</v>
      </c>
      <c r="C133" s="43" t="s">
        <v>11</v>
      </c>
      <c r="D133" s="44">
        <v>1454.75</v>
      </c>
      <c r="E133" s="45" t="s">
        <v>192</v>
      </c>
    </row>
    <row r="134" spans="1:8" ht="20.100000000000001" customHeight="1">
      <c r="A134" s="65" t="s">
        <v>329</v>
      </c>
      <c r="B134" s="26"/>
      <c r="C134" s="26"/>
      <c r="D134" s="22">
        <v>1454.75</v>
      </c>
      <c r="E134" s="25"/>
    </row>
    <row r="135" spans="1:8" ht="20.100000000000001" customHeight="1">
      <c r="A135" s="42" t="s">
        <v>331</v>
      </c>
      <c r="B135" s="43" t="s">
        <v>127</v>
      </c>
      <c r="C135" s="43" t="s">
        <v>127</v>
      </c>
      <c r="D135" s="44">
        <v>25</v>
      </c>
      <c r="E135" s="45" t="s">
        <v>44</v>
      </c>
    </row>
    <row r="136" spans="1:8" ht="20.100000000000001" customHeight="1">
      <c r="A136" s="65" t="s">
        <v>332</v>
      </c>
      <c r="B136" s="26"/>
      <c r="C136" s="26"/>
      <c r="D136" s="22">
        <v>25</v>
      </c>
      <c r="E136" s="25"/>
    </row>
    <row r="137" spans="1:8" ht="20.100000000000001" customHeight="1">
      <c r="A137" t="s">
        <v>100</v>
      </c>
      <c r="B137" s="10" t="s">
        <v>16</v>
      </c>
      <c r="C137" s="10" t="s">
        <v>16</v>
      </c>
      <c r="D137" s="18">
        <v>320</v>
      </c>
      <c r="E137" s="9" t="s">
        <v>83</v>
      </c>
    </row>
    <row r="138" spans="1:8" ht="20.100000000000001" customHeight="1">
      <c r="A138" s="33" t="s">
        <v>101</v>
      </c>
      <c r="B138" s="26" t="s">
        <v>16</v>
      </c>
      <c r="C138" s="26" t="s">
        <v>16</v>
      </c>
      <c r="D138" s="22">
        <v>320</v>
      </c>
      <c r="E138" s="25"/>
      <c r="H138" s="5">
        <f>SUM(D142,D140,D138,D136,D134,D132,D130,D128,D126,D124,D122,D120,D118,D116,D114,D112,D110,D108,D105,D103,D101,D99,D97,D95,D93,D91,D89,D87,D85,D83,D81,D79,D77,D75,D73,D71,D69,D65,D63,D60,D58,D56,D54,D52,D50,D48,D46,D44,D42,D40,D38,D36,D33,D28,D26,D24,D22,D20,D17,D15,D13)</f>
        <v>111367.74999999999</v>
      </c>
    </row>
    <row r="139" spans="1:8" ht="20.100000000000001" customHeight="1">
      <c r="A139" t="s">
        <v>102</v>
      </c>
      <c r="B139" s="10" t="s">
        <v>16</v>
      </c>
      <c r="C139" s="10" t="s">
        <v>16</v>
      </c>
      <c r="D139" s="18">
        <v>150</v>
      </c>
      <c r="E139" s="9" t="s">
        <v>83</v>
      </c>
    </row>
    <row r="140" spans="1:8" ht="20.100000000000001" customHeight="1">
      <c r="A140" s="33" t="s">
        <v>103</v>
      </c>
      <c r="B140" s="26" t="s">
        <v>16</v>
      </c>
      <c r="C140" s="26" t="s">
        <v>16</v>
      </c>
      <c r="D140" s="22">
        <v>150</v>
      </c>
      <c r="E140" s="25"/>
    </row>
    <row r="141" spans="1:8" ht="20.100000000000001" customHeight="1">
      <c r="A141" t="s">
        <v>203</v>
      </c>
      <c r="B141" s="10" t="s">
        <v>16</v>
      </c>
      <c r="C141" s="10" t="s">
        <v>16</v>
      </c>
      <c r="D141" s="18">
        <v>3000</v>
      </c>
      <c r="E141" s="9" t="s">
        <v>47</v>
      </c>
    </row>
    <row r="142" spans="1:8" ht="20.100000000000001" customHeight="1">
      <c r="A142" s="33" t="s">
        <v>204</v>
      </c>
      <c r="B142" s="26" t="s">
        <v>16</v>
      </c>
      <c r="C142" s="26" t="s">
        <v>16</v>
      </c>
      <c r="D142" s="22">
        <v>3000</v>
      </c>
      <c r="E142" s="25"/>
    </row>
    <row r="143" spans="1:8" ht="20.100000000000001" customHeight="1">
      <c r="A143" t="s">
        <v>128</v>
      </c>
      <c r="B143" s="10" t="s">
        <v>183</v>
      </c>
      <c r="C143" s="10" t="s">
        <v>184</v>
      </c>
      <c r="D143" s="18">
        <v>493.77</v>
      </c>
      <c r="E143" s="9" t="s">
        <v>108</v>
      </c>
    </row>
    <row r="144" spans="1:8" ht="20.100000000000001" customHeight="1">
      <c r="A144" s="33" t="s">
        <v>129</v>
      </c>
      <c r="B144" s="26"/>
      <c r="C144" s="26"/>
      <c r="D144" s="22">
        <f>D143</f>
        <v>493.77</v>
      </c>
      <c r="E144" s="25"/>
    </row>
    <row r="145" spans="1:5" ht="20.100000000000001" customHeight="1">
      <c r="A145" t="s">
        <v>334</v>
      </c>
      <c r="B145" s="10" t="s">
        <v>16</v>
      </c>
      <c r="C145" s="10" t="s">
        <v>16</v>
      </c>
      <c r="D145" s="18">
        <v>3952.81</v>
      </c>
      <c r="E145" s="9" t="s">
        <v>108</v>
      </c>
    </row>
    <row r="146" spans="1:5" ht="20.100000000000001" customHeight="1">
      <c r="A146" s="67" t="s">
        <v>335</v>
      </c>
      <c r="B146" s="26"/>
      <c r="C146" s="26"/>
      <c r="D146" s="22">
        <v>3952.81</v>
      </c>
      <c r="E146" s="25"/>
    </row>
    <row r="147" spans="1:5" ht="20.100000000000001" customHeight="1">
      <c r="A147" t="s">
        <v>215</v>
      </c>
      <c r="B147" s="10" t="s">
        <v>16</v>
      </c>
      <c r="C147" s="10" t="s">
        <v>16</v>
      </c>
      <c r="D147" s="18">
        <v>1603.34</v>
      </c>
      <c r="E147" s="9" t="s">
        <v>108</v>
      </c>
    </row>
    <row r="148" spans="1:5" ht="20.100000000000001" customHeight="1">
      <c r="A148" s="33" t="s">
        <v>216</v>
      </c>
      <c r="B148" s="26"/>
      <c r="C148" s="26"/>
      <c r="D148" s="22">
        <v>1603.34</v>
      </c>
      <c r="E148" s="25"/>
    </row>
    <row r="149" spans="1:5" ht="20.100000000000001" customHeight="1">
      <c r="A149" t="s">
        <v>336</v>
      </c>
      <c r="B149" s="10" t="s">
        <v>16</v>
      </c>
      <c r="C149" s="10" t="s">
        <v>16</v>
      </c>
      <c r="D149" s="18">
        <v>1313.97</v>
      </c>
      <c r="E149" s="9" t="s">
        <v>108</v>
      </c>
    </row>
    <row r="150" spans="1:5" ht="20.100000000000001" customHeight="1">
      <c r="A150" s="67" t="s">
        <v>337</v>
      </c>
      <c r="B150" s="26"/>
      <c r="C150" s="26"/>
      <c r="D150" s="22">
        <v>1313.97</v>
      </c>
      <c r="E150" s="25"/>
    </row>
    <row r="151" spans="1:5" ht="20.100000000000001" customHeight="1">
      <c r="A151" t="s">
        <v>109</v>
      </c>
      <c r="B151" s="10" t="s">
        <v>16</v>
      </c>
      <c r="C151" s="10" t="s">
        <v>16</v>
      </c>
      <c r="D151" s="18">
        <v>5349.63</v>
      </c>
      <c r="E151" s="9" t="s">
        <v>108</v>
      </c>
    </row>
    <row r="152" spans="1:5" ht="20.100000000000001" customHeight="1">
      <c r="A152" s="33" t="s">
        <v>110</v>
      </c>
      <c r="B152" s="26"/>
      <c r="C152" s="26"/>
      <c r="D152" s="22">
        <v>5349.63</v>
      </c>
      <c r="E152" s="25"/>
    </row>
    <row r="153" spans="1:5" ht="20.100000000000001" customHeight="1">
      <c r="A153" t="s">
        <v>338</v>
      </c>
      <c r="B153" s="10" t="s">
        <v>16</v>
      </c>
      <c r="C153" s="10" t="s">
        <v>16</v>
      </c>
      <c r="D153" s="18">
        <v>1368.05</v>
      </c>
      <c r="E153" s="9" t="s">
        <v>108</v>
      </c>
    </row>
    <row r="154" spans="1:5" ht="20.100000000000001" customHeight="1">
      <c r="A154" s="67" t="s">
        <v>339</v>
      </c>
      <c r="B154" s="26"/>
      <c r="C154" s="26"/>
      <c r="D154" s="22">
        <v>1368.05</v>
      </c>
      <c r="E154" s="25"/>
    </row>
    <row r="155" spans="1:5" ht="20.100000000000001" customHeight="1">
      <c r="A155" t="s">
        <v>153</v>
      </c>
      <c r="B155" s="10" t="s">
        <v>16</v>
      </c>
      <c r="C155" s="10" t="s">
        <v>16</v>
      </c>
      <c r="D155" s="18">
        <v>1479.89</v>
      </c>
      <c r="E155" s="9" t="s">
        <v>108</v>
      </c>
    </row>
    <row r="156" spans="1:5" ht="20.100000000000001" customHeight="1">
      <c r="A156" s="33" t="s">
        <v>154</v>
      </c>
      <c r="B156" s="26"/>
      <c r="C156" s="26"/>
      <c r="D156" s="22">
        <v>1479.89</v>
      </c>
      <c r="E156" s="25"/>
    </row>
    <row r="157" spans="1:5" ht="20.100000000000001" customHeight="1">
      <c r="A157" t="s">
        <v>217</v>
      </c>
      <c r="B157" s="10" t="s">
        <v>16</v>
      </c>
      <c r="C157" s="10" t="s">
        <v>16</v>
      </c>
      <c r="D157" s="18">
        <v>1331.28</v>
      </c>
      <c r="E157" s="9" t="s">
        <v>108</v>
      </c>
    </row>
    <row r="158" spans="1:5" ht="20.100000000000001" customHeight="1">
      <c r="A158" s="33" t="s">
        <v>218</v>
      </c>
      <c r="B158" s="26"/>
      <c r="C158" s="26"/>
      <c r="D158" s="22">
        <v>1331.28</v>
      </c>
      <c r="E158" s="25"/>
    </row>
    <row r="159" spans="1:5" ht="20.100000000000001" customHeight="1">
      <c r="A159" t="s">
        <v>155</v>
      </c>
      <c r="B159" s="10" t="s">
        <v>16</v>
      </c>
      <c r="C159" s="10" t="s">
        <v>16</v>
      </c>
      <c r="D159" s="18">
        <v>2268.98</v>
      </c>
      <c r="E159" s="9" t="s">
        <v>108</v>
      </c>
    </row>
    <row r="160" spans="1:5" ht="20.100000000000001" customHeight="1">
      <c r="A160" s="33" t="s">
        <v>156</v>
      </c>
      <c r="B160" s="26"/>
      <c r="C160" s="26"/>
      <c r="D160" s="22">
        <v>2268.98</v>
      </c>
      <c r="E160" s="25"/>
    </row>
    <row r="161" spans="1:5" ht="20.100000000000001" customHeight="1">
      <c r="A161" t="s">
        <v>111</v>
      </c>
      <c r="B161" s="10" t="s">
        <v>16</v>
      </c>
      <c r="C161" s="10" t="s">
        <v>16</v>
      </c>
      <c r="D161" s="18">
        <v>2287.94</v>
      </c>
      <c r="E161" s="9" t="s">
        <v>108</v>
      </c>
    </row>
    <row r="162" spans="1:5" ht="20.100000000000001" customHeight="1">
      <c r="A162" s="33" t="s">
        <v>112</v>
      </c>
      <c r="B162" s="26"/>
      <c r="C162" s="26"/>
      <c r="D162" s="22">
        <v>2287.94</v>
      </c>
      <c r="E162" s="25"/>
    </row>
    <row r="163" spans="1:5" ht="20.100000000000001" customHeight="1">
      <c r="A163" t="s">
        <v>354</v>
      </c>
      <c r="B163" s="10" t="s">
        <v>16</v>
      </c>
      <c r="C163" s="10" t="s">
        <v>16</v>
      </c>
      <c r="D163" s="18">
        <v>1478.99</v>
      </c>
      <c r="E163" s="9" t="s">
        <v>108</v>
      </c>
    </row>
    <row r="164" spans="1:5" ht="20.100000000000001" customHeight="1">
      <c r="A164" s="67" t="s">
        <v>355</v>
      </c>
      <c r="B164" s="26"/>
      <c r="C164" s="26"/>
      <c r="D164" s="22">
        <v>1478.99</v>
      </c>
      <c r="E164" s="25"/>
    </row>
    <row r="165" spans="1:5" ht="20.100000000000001" customHeight="1">
      <c r="A165" t="s">
        <v>140</v>
      </c>
      <c r="B165" s="10" t="s">
        <v>16</v>
      </c>
      <c r="C165" s="10" t="s">
        <v>16</v>
      </c>
      <c r="D165" s="18">
        <v>511.87</v>
      </c>
      <c r="E165" s="9" t="s">
        <v>108</v>
      </c>
    </row>
    <row r="166" spans="1:5" ht="20.100000000000001" customHeight="1">
      <c r="A166" s="33" t="s">
        <v>141</v>
      </c>
      <c r="B166" s="26"/>
      <c r="C166" s="26"/>
      <c r="D166" s="22">
        <v>511.87</v>
      </c>
      <c r="E166" s="25"/>
    </row>
    <row r="167" spans="1:5" ht="20.100000000000001" customHeight="1">
      <c r="A167" t="s">
        <v>113</v>
      </c>
      <c r="B167" s="10" t="s">
        <v>16</v>
      </c>
      <c r="C167" s="10" t="s">
        <v>16</v>
      </c>
      <c r="D167" s="18">
        <v>3295.37</v>
      </c>
      <c r="E167" s="9" t="s">
        <v>108</v>
      </c>
    </row>
    <row r="168" spans="1:5" ht="20.100000000000001" customHeight="1">
      <c r="A168" s="33" t="s">
        <v>114</v>
      </c>
      <c r="B168" s="26"/>
      <c r="C168" s="26"/>
      <c r="D168" s="22">
        <v>3295.37</v>
      </c>
      <c r="E168" s="25"/>
    </row>
    <row r="169" spans="1:5" ht="20.100000000000001" customHeight="1">
      <c r="A169" t="s">
        <v>157</v>
      </c>
      <c r="B169" s="10" t="s">
        <v>16</v>
      </c>
      <c r="C169" s="10" t="s">
        <v>16</v>
      </c>
      <c r="D169" s="18">
        <v>2115.6</v>
      </c>
      <c r="E169" s="9" t="s">
        <v>108</v>
      </c>
    </row>
    <row r="170" spans="1:5" ht="20.100000000000001" customHeight="1">
      <c r="A170" s="33" t="s">
        <v>158</v>
      </c>
      <c r="B170" s="26"/>
      <c r="C170" s="26"/>
      <c r="D170" s="22">
        <v>2115.6</v>
      </c>
      <c r="E170" s="25"/>
    </row>
    <row r="171" spans="1:5" ht="20.100000000000001" customHeight="1">
      <c r="A171" t="s">
        <v>219</v>
      </c>
      <c r="B171" s="10" t="s">
        <v>16</v>
      </c>
      <c r="C171" s="10" t="s">
        <v>16</v>
      </c>
      <c r="D171" s="18">
        <v>1125.19</v>
      </c>
      <c r="E171" s="9" t="s">
        <v>108</v>
      </c>
    </row>
    <row r="172" spans="1:5" ht="20.100000000000001" customHeight="1">
      <c r="A172" s="33" t="s">
        <v>220</v>
      </c>
      <c r="B172" s="26"/>
      <c r="C172" s="26"/>
      <c r="D172" s="22">
        <v>1125.19</v>
      </c>
      <c r="E172" s="25"/>
    </row>
    <row r="173" spans="1:5" ht="20.100000000000001" customHeight="1">
      <c r="A173" t="s">
        <v>340</v>
      </c>
      <c r="B173" s="10" t="s">
        <v>16</v>
      </c>
      <c r="C173" s="10" t="s">
        <v>16</v>
      </c>
      <c r="D173" s="18">
        <v>2535.75</v>
      </c>
      <c r="E173" s="9" t="s">
        <v>108</v>
      </c>
    </row>
    <row r="174" spans="1:5" ht="20.100000000000001" customHeight="1">
      <c r="A174" s="67" t="s">
        <v>341</v>
      </c>
      <c r="B174" s="26"/>
      <c r="C174" s="26"/>
      <c r="D174" s="22">
        <v>2535.75</v>
      </c>
      <c r="E174" s="25"/>
    </row>
    <row r="175" spans="1:5" ht="20.100000000000001" customHeight="1">
      <c r="A175" t="s">
        <v>221</v>
      </c>
      <c r="B175" s="10" t="s">
        <v>16</v>
      </c>
      <c r="C175" s="10" t="s">
        <v>16</v>
      </c>
      <c r="D175" s="18">
        <v>7598.77</v>
      </c>
      <c r="E175" s="9" t="s">
        <v>108</v>
      </c>
    </row>
    <row r="176" spans="1:5" ht="20.100000000000001" customHeight="1">
      <c r="A176" s="33" t="s">
        <v>222</v>
      </c>
      <c r="B176" s="26"/>
      <c r="C176" s="26"/>
      <c r="D176" s="22">
        <v>7598.77</v>
      </c>
      <c r="E176" s="25"/>
    </row>
    <row r="177" spans="1:5" ht="20.100000000000001" customHeight="1">
      <c r="A177" t="s">
        <v>176</v>
      </c>
      <c r="B177" s="10" t="s">
        <v>16</v>
      </c>
      <c r="C177" s="10" t="s">
        <v>16</v>
      </c>
      <c r="D177" s="18">
        <v>851.4</v>
      </c>
      <c r="E177" s="9" t="s">
        <v>108</v>
      </c>
    </row>
    <row r="178" spans="1:5" ht="20.100000000000001" customHeight="1">
      <c r="A178" s="33" t="s">
        <v>177</v>
      </c>
      <c r="B178" s="26"/>
      <c r="C178" s="26"/>
      <c r="D178" s="22">
        <v>851.4</v>
      </c>
      <c r="E178" s="25"/>
    </row>
    <row r="179" spans="1:5" ht="20.100000000000001" customHeight="1">
      <c r="A179" t="s">
        <v>178</v>
      </c>
      <c r="B179" s="10" t="s">
        <v>16</v>
      </c>
      <c r="C179" s="10" t="s">
        <v>16</v>
      </c>
      <c r="D179" s="18">
        <v>738.4</v>
      </c>
      <c r="E179" s="9" t="s">
        <v>108</v>
      </c>
    </row>
    <row r="180" spans="1:5" ht="20.100000000000001" customHeight="1">
      <c r="A180" s="33" t="s">
        <v>179</v>
      </c>
      <c r="B180" s="26"/>
      <c r="C180" s="26"/>
      <c r="D180" s="22">
        <v>738.4</v>
      </c>
      <c r="E180" s="25"/>
    </row>
    <row r="181" spans="1:5" ht="20.100000000000001" customHeight="1">
      <c r="A181" t="s">
        <v>342</v>
      </c>
      <c r="B181" s="10" t="s">
        <v>16</v>
      </c>
      <c r="C181" s="10" t="s">
        <v>16</v>
      </c>
      <c r="D181" s="18">
        <v>3504.7</v>
      </c>
      <c r="E181" s="9" t="s">
        <v>108</v>
      </c>
    </row>
    <row r="182" spans="1:5" ht="20.100000000000001" customHeight="1">
      <c r="A182" s="67" t="s">
        <v>343</v>
      </c>
      <c r="B182" s="26"/>
      <c r="C182" s="26"/>
      <c r="D182" s="22">
        <v>3504.7</v>
      </c>
      <c r="E182" s="25"/>
    </row>
    <row r="183" spans="1:5" ht="20.100000000000001" customHeight="1">
      <c r="A183" t="s">
        <v>115</v>
      </c>
      <c r="B183" s="10" t="s">
        <v>16</v>
      </c>
      <c r="C183" s="10" t="s">
        <v>16</v>
      </c>
      <c r="D183" s="18">
        <v>6178.56</v>
      </c>
      <c r="E183" s="9" t="s">
        <v>108</v>
      </c>
    </row>
    <row r="184" spans="1:5" ht="20.100000000000001" customHeight="1">
      <c r="A184" s="34" t="s">
        <v>116</v>
      </c>
      <c r="B184" s="27"/>
      <c r="C184" s="27"/>
      <c r="D184" s="24">
        <v>6178.56</v>
      </c>
      <c r="E184" s="28"/>
    </row>
    <row r="185" spans="1:5" ht="20.100000000000001" customHeight="1">
      <c r="A185" t="s">
        <v>205</v>
      </c>
      <c r="B185" s="10" t="s">
        <v>16</v>
      </c>
      <c r="C185" s="10" t="s">
        <v>16</v>
      </c>
      <c r="D185" s="18">
        <v>1861.47</v>
      </c>
      <c r="E185" s="9" t="s">
        <v>108</v>
      </c>
    </row>
    <row r="186" spans="1:5" ht="20.100000000000001" customHeight="1">
      <c r="A186" s="68" t="s">
        <v>206</v>
      </c>
      <c r="B186" s="27"/>
      <c r="C186" s="27"/>
      <c r="D186" s="24">
        <v>1861.47</v>
      </c>
      <c r="E186" s="28"/>
    </row>
    <row r="187" spans="1:5" ht="20.100000000000001" customHeight="1">
      <c r="A187" t="s">
        <v>344</v>
      </c>
      <c r="B187" s="10" t="s">
        <v>16</v>
      </c>
      <c r="C187" s="10" t="s">
        <v>16</v>
      </c>
      <c r="D187" s="18">
        <v>2829.1</v>
      </c>
      <c r="E187" s="9" t="s">
        <v>108</v>
      </c>
    </row>
    <row r="188" spans="1:5" ht="20.100000000000001" customHeight="1">
      <c r="A188" s="68" t="s">
        <v>345</v>
      </c>
      <c r="B188" s="27"/>
      <c r="C188" s="27"/>
      <c r="D188" s="24">
        <v>2829.1</v>
      </c>
      <c r="E188" s="28"/>
    </row>
    <row r="189" spans="1:5" ht="20.100000000000001" customHeight="1">
      <c r="A189" t="s">
        <v>231</v>
      </c>
      <c r="B189" s="10" t="s">
        <v>16</v>
      </c>
      <c r="C189" s="10" t="s">
        <v>16</v>
      </c>
      <c r="D189" s="18">
        <v>827.02</v>
      </c>
      <c r="E189" s="9" t="s">
        <v>108</v>
      </c>
    </row>
    <row r="190" spans="1:5" ht="20.100000000000001" customHeight="1">
      <c r="A190" s="34" t="s">
        <v>232</v>
      </c>
      <c r="B190" s="27"/>
      <c r="C190" s="27"/>
      <c r="D190" s="24">
        <v>827.02</v>
      </c>
      <c r="E190" s="28"/>
    </row>
    <row r="191" spans="1:5" ht="20.100000000000001" customHeight="1">
      <c r="A191" t="s">
        <v>233</v>
      </c>
      <c r="B191" s="10" t="s">
        <v>16</v>
      </c>
      <c r="C191" s="10" t="s">
        <v>16</v>
      </c>
      <c r="D191" s="18">
        <v>597.53</v>
      </c>
      <c r="E191" s="9" t="s">
        <v>108</v>
      </c>
    </row>
    <row r="192" spans="1:5" ht="20.100000000000001" customHeight="1">
      <c r="A192" s="34" t="s">
        <v>234</v>
      </c>
      <c r="B192" s="27"/>
      <c r="C192" s="27"/>
      <c r="D192" s="24">
        <v>597.53</v>
      </c>
      <c r="E192" s="28"/>
    </row>
    <row r="193" spans="1:5" ht="20.100000000000001" customHeight="1">
      <c r="A193" t="s">
        <v>235</v>
      </c>
      <c r="B193" s="10" t="s">
        <v>16</v>
      </c>
      <c r="C193" s="10" t="s">
        <v>16</v>
      </c>
      <c r="D193" s="18">
        <v>1233.56</v>
      </c>
      <c r="E193" s="9" t="s">
        <v>108</v>
      </c>
    </row>
    <row r="194" spans="1:5" ht="20.100000000000001" customHeight="1">
      <c r="A194" s="34" t="s">
        <v>236</v>
      </c>
      <c r="B194" s="27"/>
      <c r="C194" s="27"/>
      <c r="D194" s="24">
        <v>1233.56</v>
      </c>
      <c r="E194" s="28"/>
    </row>
    <row r="195" spans="1:5" ht="20.100000000000001" customHeight="1">
      <c r="A195" t="s">
        <v>253</v>
      </c>
      <c r="B195" s="10" t="s">
        <v>16</v>
      </c>
      <c r="C195" s="10" t="s">
        <v>16</v>
      </c>
      <c r="D195" s="18">
        <v>1653.37</v>
      </c>
      <c r="E195" s="9" t="s">
        <v>108</v>
      </c>
    </row>
    <row r="196" spans="1:5" ht="20.100000000000001" customHeight="1">
      <c r="A196" s="34" t="s">
        <v>254</v>
      </c>
      <c r="B196" s="27"/>
      <c r="C196" s="27"/>
      <c r="D196" s="24">
        <v>1653.37</v>
      </c>
      <c r="E196" s="28"/>
    </row>
    <row r="197" spans="1:5" ht="20.100000000000001" customHeight="1">
      <c r="A197" t="s">
        <v>346</v>
      </c>
      <c r="B197" s="10" t="s">
        <v>16</v>
      </c>
      <c r="C197" s="10" t="s">
        <v>16</v>
      </c>
      <c r="D197" s="18">
        <v>2562.71</v>
      </c>
      <c r="E197" s="9" t="s">
        <v>108</v>
      </c>
    </row>
    <row r="198" spans="1:5" ht="20.100000000000001" customHeight="1">
      <c r="A198" s="68" t="s">
        <v>347</v>
      </c>
      <c r="B198" s="27"/>
      <c r="C198" s="27"/>
      <c r="D198" s="24">
        <v>2562.71</v>
      </c>
      <c r="E198" s="28"/>
    </row>
    <row r="199" spans="1:5" ht="20.100000000000001" customHeight="1">
      <c r="A199" t="s">
        <v>348</v>
      </c>
      <c r="B199" s="10" t="s">
        <v>16</v>
      </c>
      <c r="C199" s="10" t="s">
        <v>16</v>
      </c>
      <c r="D199" s="18">
        <v>1243.43</v>
      </c>
      <c r="E199" s="9" t="s">
        <v>108</v>
      </c>
    </row>
    <row r="200" spans="1:5" ht="20.100000000000001" customHeight="1">
      <c r="A200" s="68" t="s">
        <v>349</v>
      </c>
      <c r="B200" s="27"/>
      <c r="C200" s="27"/>
      <c r="D200" s="24">
        <v>1243.43</v>
      </c>
      <c r="E200" s="28"/>
    </row>
    <row r="201" spans="1:5" ht="20.100000000000001" customHeight="1">
      <c r="A201" t="s">
        <v>159</v>
      </c>
      <c r="B201" s="10" t="s">
        <v>16</v>
      </c>
      <c r="C201" s="10" t="s">
        <v>16</v>
      </c>
      <c r="D201" s="18">
        <v>1355.26</v>
      </c>
      <c r="E201" s="9" t="s">
        <v>108</v>
      </c>
    </row>
    <row r="202" spans="1:5" ht="20.100000000000001" customHeight="1">
      <c r="A202" s="34" t="s">
        <v>160</v>
      </c>
      <c r="B202" s="27"/>
      <c r="C202" s="27"/>
      <c r="D202" s="24">
        <v>1355.26</v>
      </c>
      <c r="E202" s="28"/>
    </row>
    <row r="203" spans="1:5" ht="20.100000000000001" customHeight="1">
      <c r="A203" t="s">
        <v>223</v>
      </c>
      <c r="B203" s="10" t="s">
        <v>16</v>
      </c>
      <c r="C203" s="10" t="s">
        <v>16</v>
      </c>
      <c r="D203" s="18">
        <v>592.11</v>
      </c>
      <c r="E203" s="9" t="s">
        <v>108</v>
      </c>
    </row>
    <row r="204" spans="1:5" ht="20.100000000000001" customHeight="1">
      <c r="A204" s="34" t="s">
        <v>224</v>
      </c>
      <c r="B204" s="27"/>
      <c r="C204" s="27"/>
      <c r="D204" s="24">
        <v>592.11</v>
      </c>
      <c r="E204" s="28"/>
    </row>
    <row r="205" spans="1:5" ht="20.100000000000001" customHeight="1">
      <c r="A205" t="s">
        <v>117</v>
      </c>
      <c r="B205" s="10" t="s">
        <v>16</v>
      </c>
      <c r="C205" s="10" t="s">
        <v>16</v>
      </c>
      <c r="D205" s="18">
        <v>3994.52</v>
      </c>
      <c r="E205" s="9" t="s">
        <v>108</v>
      </c>
    </row>
    <row r="206" spans="1:5" ht="20.100000000000001" customHeight="1">
      <c r="A206" s="33" t="s">
        <v>118</v>
      </c>
      <c r="B206" s="26"/>
      <c r="C206" s="26"/>
      <c r="D206" s="22">
        <v>3994.52</v>
      </c>
      <c r="E206" s="25"/>
    </row>
    <row r="207" spans="1:5" ht="20.100000000000001" customHeight="1">
      <c r="A207" t="s">
        <v>225</v>
      </c>
      <c r="B207" s="10" t="s">
        <v>16</v>
      </c>
      <c r="C207" s="10" t="s">
        <v>16</v>
      </c>
      <c r="D207" s="18">
        <v>1875.92</v>
      </c>
      <c r="E207" s="9" t="s">
        <v>108</v>
      </c>
    </row>
    <row r="208" spans="1:5" ht="20.100000000000001" customHeight="1">
      <c r="A208" s="33" t="s">
        <v>226</v>
      </c>
      <c r="B208" s="26"/>
      <c r="C208" s="26"/>
      <c r="D208" s="22">
        <v>1875.92</v>
      </c>
      <c r="E208" s="25"/>
    </row>
    <row r="209" spans="1:5" ht="20.100000000000001" customHeight="1">
      <c r="A209" t="s">
        <v>237</v>
      </c>
      <c r="B209" s="10" t="s">
        <v>16</v>
      </c>
      <c r="C209" s="10" t="s">
        <v>16</v>
      </c>
      <c r="D209" s="18">
        <v>3239.58</v>
      </c>
      <c r="E209" s="9" t="s">
        <v>108</v>
      </c>
    </row>
    <row r="210" spans="1:5" ht="20.100000000000001" customHeight="1">
      <c r="A210" s="33" t="s">
        <v>238</v>
      </c>
      <c r="B210" s="26"/>
      <c r="C210" s="26"/>
      <c r="D210" s="22">
        <v>3239.58</v>
      </c>
      <c r="E210" s="25"/>
    </row>
    <row r="211" spans="1:5" ht="20.100000000000001" customHeight="1">
      <c r="A211" t="s">
        <v>146</v>
      </c>
      <c r="B211" s="10" t="s">
        <v>16</v>
      </c>
      <c r="C211" s="10" t="s">
        <v>16</v>
      </c>
      <c r="D211" s="18">
        <v>807.54</v>
      </c>
      <c r="E211" s="9" t="s">
        <v>108</v>
      </c>
    </row>
    <row r="212" spans="1:5" ht="20.100000000000001" customHeight="1">
      <c r="A212" s="33" t="s">
        <v>147</v>
      </c>
      <c r="B212" s="26"/>
      <c r="C212" s="26"/>
      <c r="D212" s="22">
        <f>D211</f>
        <v>807.54</v>
      </c>
      <c r="E212" s="25"/>
    </row>
    <row r="213" spans="1:5" ht="20.100000000000001" customHeight="1">
      <c r="A213" t="s">
        <v>130</v>
      </c>
      <c r="B213" s="10" t="s">
        <v>16</v>
      </c>
      <c r="C213" s="10" t="s">
        <v>16</v>
      </c>
      <c r="D213" s="18">
        <v>4101.3900000000003</v>
      </c>
      <c r="E213" s="9" t="s">
        <v>108</v>
      </c>
    </row>
    <row r="214" spans="1:5" ht="20.100000000000001" customHeight="1">
      <c r="A214" s="33" t="s">
        <v>131</v>
      </c>
      <c r="B214" s="26"/>
      <c r="C214" s="26"/>
      <c r="D214" s="22">
        <f>D213</f>
        <v>4101.3900000000003</v>
      </c>
      <c r="E214" s="25"/>
    </row>
    <row r="215" spans="1:5" ht="20.100000000000001" customHeight="1">
      <c r="A215" t="s">
        <v>207</v>
      </c>
      <c r="B215" s="10" t="s">
        <v>16</v>
      </c>
      <c r="C215" s="10" t="s">
        <v>16</v>
      </c>
      <c r="D215" s="18">
        <v>2645.81</v>
      </c>
      <c r="E215" s="9" t="s">
        <v>108</v>
      </c>
    </row>
    <row r="216" spans="1:5" ht="20.100000000000001" customHeight="1">
      <c r="A216" s="33" t="s">
        <v>208</v>
      </c>
      <c r="B216" s="26"/>
      <c r="C216" s="26"/>
      <c r="D216" s="22">
        <f>D215</f>
        <v>2645.81</v>
      </c>
      <c r="E216" s="25"/>
    </row>
    <row r="217" spans="1:5" ht="20.100000000000001" customHeight="1">
      <c r="A217" t="s">
        <v>161</v>
      </c>
      <c r="B217" s="10" t="s">
        <v>16</v>
      </c>
      <c r="C217" s="10" t="s">
        <v>16</v>
      </c>
      <c r="D217" s="18">
        <v>1442.74</v>
      </c>
      <c r="E217" s="9" t="s">
        <v>108</v>
      </c>
    </row>
    <row r="218" spans="1:5" ht="20.100000000000001" customHeight="1">
      <c r="A218" s="33" t="s">
        <v>162</v>
      </c>
      <c r="B218" s="26"/>
      <c r="C218" s="26"/>
      <c r="D218" s="22">
        <f>D217</f>
        <v>1442.74</v>
      </c>
      <c r="E218" s="25"/>
    </row>
    <row r="219" spans="1:5" ht="20.100000000000001" customHeight="1">
      <c r="A219" t="s">
        <v>239</v>
      </c>
      <c r="B219" s="10" t="s">
        <v>16</v>
      </c>
      <c r="C219" s="10" t="s">
        <v>16</v>
      </c>
      <c r="D219" s="18">
        <v>1415.9</v>
      </c>
      <c r="E219" s="9" t="s">
        <v>108</v>
      </c>
    </row>
    <row r="220" spans="1:5" ht="20.100000000000001" customHeight="1">
      <c r="A220" s="33" t="s">
        <v>240</v>
      </c>
      <c r="B220" s="26"/>
      <c r="C220" s="26"/>
      <c r="D220" s="22">
        <f>D219</f>
        <v>1415.9</v>
      </c>
      <c r="E220" s="25"/>
    </row>
    <row r="221" spans="1:5" ht="20.100000000000001" customHeight="1">
      <c r="A221" t="s">
        <v>350</v>
      </c>
      <c r="B221" s="10" t="s">
        <v>16</v>
      </c>
      <c r="C221" s="10" t="s">
        <v>16</v>
      </c>
      <c r="D221" s="18">
        <v>1671.38</v>
      </c>
      <c r="E221" s="9" t="s">
        <v>108</v>
      </c>
    </row>
    <row r="222" spans="1:5" ht="20.100000000000001" customHeight="1">
      <c r="A222" s="67" t="s">
        <v>351</v>
      </c>
      <c r="B222" s="26"/>
      <c r="C222" s="26"/>
      <c r="D222" s="22">
        <f>D221</f>
        <v>1671.38</v>
      </c>
      <c r="E222" s="25"/>
    </row>
    <row r="223" spans="1:5" ht="20.100000000000001" customHeight="1">
      <c r="A223" t="s">
        <v>227</v>
      </c>
      <c r="B223" s="10"/>
      <c r="C223" s="10" t="s">
        <v>16</v>
      </c>
      <c r="D223" s="18">
        <v>2242.54</v>
      </c>
      <c r="E223" s="9" t="s">
        <v>108</v>
      </c>
    </row>
    <row r="224" spans="1:5" ht="20.100000000000001" customHeight="1">
      <c r="A224" s="33" t="s">
        <v>228</v>
      </c>
      <c r="B224" s="26"/>
      <c r="C224" s="26"/>
      <c r="D224" s="22">
        <f>D223</f>
        <v>2242.54</v>
      </c>
      <c r="E224" s="25"/>
    </row>
    <row r="225" spans="1:5" ht="20.100000000000001" customHeight="1">
      <c r="A225" t="s">
        <v>241</v>
      </c>
      <c r="B225" s="10"/>
      <c r="C225" s="10" t="s">
        <v>16</v>
      </c>
      <c r="D225" s="18">
        <v>4022.05</v>
      </c>
      <c r="E225" s="9" t="s">
        <v>108</v>
      </c>
    </row>
    <row r="226" spans="1:5" ht="20.100000000000001" customHeight="1">
      <c r="A226" s="33" t="s">
        <v>242</v>
      </c>
      <c r="B226" s="26"/>
      <c r="C226" s="26"/>
      <c r="D226" s="22">
        <f>D225</f>
        <v>4022.05</v>
      </c>
      <c r="E226" s="25"/>
    </row>
    <row r="227" spans="1:5" ht="20.100000000000001" customHeight="1">
      <c r="A227" t="s">
        <v>193</v>
      </c>
      <c r="B227" s="10"/>
      <c r="C227" s="10" t="s">
        <v>16</v>
      </c>
      <c r="D227" s="18">
        <v>3204.68</v>
      </c>
      <c r="E227" s="9" t="s">
        <v>108</v>
      </c>
    </row>
    <row r="228" spans="1:5" ht="20.100000000000001" customHeight="1">
      <c r="A228" s="33" t="s">
        <v>194</v>
      </c>
      <c r="B228" s="26"/>
      <c r="C228" s="26"/>
      <c r="D228" s="22">
        <f>D227</f>
        <v>3204.68</v>
      </c>
      <c r="E228" s="25"/>
    </row>
    <row r="229" spans="1:5" ht="20.100000000000001" customHeight="1">
      <c r="A229" t="s">
        <v>180</v>
      </c>
      <c r="B229" s="10"/>
      <c r="C229" s="10" t="s">
        <v>16</v>
      </c>
      <c r="D229" s="18">
        <v>107.44</v>
      </c>
      <c r="E229" s="9" t="s">
        <v>108</v>
      </c>
    </row>
    <row r="230" spans="1:5" ht="20.100000000000001" customHeight="1">
      <c r="A230" s="33" t="s">
        <v>181</v>
      </c>
      <c r="B230" s="26"/>
      <c r="C230" s="26"/>
      <c r="D230" s="22">
        <f>D229</f>
        <v>107.44</v>
      </c>
      <c r="E230" s="25"/>
    </row>
    <row r="231" spans="1:5" ht="20.100000000000001" customHeight="1">
      <c r="A231" t="s">
        <v>243</v>
      </c>
      <c r="B231" s="10"/>
      <c r="C231" s="10" t="s">
        <v>16</v>
      </c>
      <c r="D231" s="18">
        <v>613.78</v>
      </c>
      <c r="E231" s="9" t="s">
        <v>108</v>
      </c>
    </row>
    <row r="232" spans="1:5" ht="20.100000000000001" customHeight="1">
      <c r="A232" s="33" t="s">
        <v>244</v>
      </c>
      <c r="B232" s="26"/>
      <c r="C232" s="26"/>
      <c r="D232" s="22">
        <f>D231</f>
        <v>613.78</v>
      </c>
      <c r="E232" s="25"/>
    </row>
    <row r="233" spans="1:5" ht="20.100000000000001" customHeight="1">
      <c r="A233" t="s">
        <v>119</v>
      </c>
      <c r="B233" s="10" t="s">
        <v>16</v>
      </c>
      <c r="C233" s="10" t="s">
        <v>16</v>
      </c>
      <c r="D233" s="18">
        <v>5506.72</v>
      </c>
      <c r="E233" s="9" t="s">
        <v>108</v>
      </c>
    </row>
    <row r="234" spans="1:5" ht="20.100000000000001" customHeight="1">
      <c r="A234" s="33" t="s">
        <v>120</v>
      </c>
      <c r="B234" s="26"/>
      <c r="C234" s="26"/>
      <c r="D234" s="22">
        <f>D233</f>
        <v>5506.72</v>
      </c>
      <c r="E234" s="25"/>
    </row>
    <row r="235" spans="1:5" ht="20.100000000000001" customHeight="1">
      <c r="A235" t="s">
        <v>209</v>
      </c>
      <c r="B235" s="10" t="s">
        <v>16</v>
      </c>
      <c r="C235" s="10" t="s">
        <v>16</v>
      </c>
      <c r="D235" s="18">
        <v>2012.26</v>
      </c>
      <c r="E235" s="9" t="s">
        <v>108</v>
      </c>
    </row>
    <row r="236" spans="1:5" ht="20.100000000000001" customHeight="1">
      <c r="A236" s="33" t="s">
        <v>210</v>
      </c>
      <c r="B236" s="26"/>
      <c r="C236" s="26"/>
      <c r="D236" s="22">
        <f>D235</f>
        <v>2012.26</v>
      </c>
      <c r="E236" s="25"/>
    </row>
    <row r="237" spans="1:5" ht="20.100000000000001" customHeight="1">
      <c r="A237" t="s">
        <v>352</v>
      </c>
      <c r="B237" s="10" t="s">
        <v>16</v>
      </c>
      <c r="C237" s="10" t="s">
        <v>16</v>
      </c>
      <c r="D237" s="18">
        <v>707.33</v>
      </c>
      <c r="E237" s="9" t="s">
        <v>108</v>
      </c>
    </row>
    <row r="238" spans="1:5" ht="20.100000000000001" customHeight="1">
      <c r="A238" s="67" t="s">
        <v>353</v>
      </c>
      <c r="B238" s="26"/>
      <c r="C238" s="26"/>
      <c r="D238" s="22">
        <f>D237</f>
        <v>707.33</v>
      </c>
      <c r="E238" s="25"/>
    </row>
    <row r="239" spans="1:5" ht="20.100000000000001" customHeight="1">
      <c r="A239" t="s">
        <v>229</v>
      </c>
      <c r="B239" s="10" t="s">
        <v>16</v>
      </c>
      <c r="C239" s="10" t="s">
        <v>16</v>
      </c>
      <c r="D239" s="18">
        <v>1716.37</v>
      </c>
      <c r="E239" s="9" t="s">
        <v>108</v>
      </c>
    </row>
    <row r="240" spans="1:5" ht="20.100000000000001" customHeight="1">
      <c r="A240" s="67" t="s">
        <v>230</v>
      </c>
      <c r="B240" s="26"/>
      <c r="C240" s="26"/>
      <c r="D240" s="22">
        <f>D239</f>
        <v>1716.37</v>
      </c>
      <c r="E240" s="25"/>
    </row>
    <row r="241" spans="1:5" ht="20.100000000000001" customHeight="1">
      <c r="A241" t="s">
        <v>245</v>
      </c>
      <c r="B241" s="10" t="s">
        <v>16</v>
      </c>
      <c r="C241" s="10" t="s">
        <v>16</v>
      </c>
      <c r="D241" s="18">
        <v>609.65</v>
      </c>
      <c r="E241" s="9" t="s">
        <v>108</v>
      </c>
    </row>
    <row r="242" spans="1:5" ht="20.100000000000001" customHeight="1">
      <c r="A242" s="33" t="s">
        <v>246</v>
      </c>
      <c r="B242" s="26"/>
      <c r="C242" s="26"/>
      <c r="D242" s="22">
        <f>D241</f>
        <v>609.65</v>
      </c>
      <c r="E242" s="25"/>
    </row>
    <row r="243" spans="1:5" ht="20.100000000000001" customHeight="1">
      <c r="A243" t="s">
        <v>163</v>
      </c>
      <c r="B243" s="10" t="s">
        <v>16</v>
      </c>
      <c r="C243" s="10" t="s">
        <v>16</v>
      </c>
      <c r="D243" s="18">
        <v>921.57</v>
      </c>
      <c r="E243" s="9" t="s">
        <v>108</v>
      </c>
    </row>
    <row r="244" spans="1:5" ht="20.100000000000001" customHeight="1">
      <c r="A244" s="33" t="s">
        <v>164</v>
      </c>
      <c r="B244" s="26"/>
      <c r="C244" s="26"/>
      <c r="D244" s="22">
        <f>D243</f>
        <v>921.57</v>
      </c>
      <c r="E244" s="25"/>
    </row>
    <row r="245" spans="1:5" ht="20.100000000000001" customHeight="1">
      <c r="A245" t="s">
        <v>142</v>
      </c>
      <c r="B245" s="10" t="s">
        <v>16</v>
      </c>
      <c r="C245" s="10" t="s">
        <v>16</v>
      </c>
      <c r="D245" s="18">
        <v>701.24</v>
      </c>
      <c r="E245" s="9" t="s">
        <v>108</v>
      </c>
    </row>
    <row r="246" spans="1:5" ht="20.100000000000001" customHeight="1">
      <c r="A246" s="33" t="s">
        <v>143</v>
      </c>
      <c r="B246" s="26"/>
      <c r="C246" s="26"/>
      <c r="D246" s="22">
        <f>D245</f>
        <v>701.24</v>
      </c>
      <c r="E246" s="25"/>
    </row>
    <row r="247" spans="1:5" ht="20.100000000000001" customHeight="1">
      <c r="A247" t="s">
        <v>211</v>
      </c>
      <c r="B247" s="10" t="s">
        <v>16</v>
      </c>
      <c r="C247" s="10" t="s">
        <v>16</v>
      </c>
      <c r="D247" s="18">
        <v>1827.41</v>
      </c>
      <c r="E247" s="9" t="s">
        <v>108</v>
      </c>
    </row>
    <row r="248" spans="1:5" ht="20.100000000000001" customHeight="1">
      <c r="A248" s="33" t="s">
        <v>212</v>
      </c>
      <c r="B248" s="26"/>
      <c r="C248" s="26"/>
      <c r="D248" s="22">
        <f>D247</f>
        <v>1827.41</v>
      </c>
      <c r="E248" s="25"/>
    </row>
    <row r="249" spans="1:5" ht="20.100000000000001" customHeight="1">
      <c r="A249" t="s">
        <v>165</v>
      </c>
      <c r="B249" s="10" t="s">
        <v>16</v>
      </c>
      <c r="C249" s="10" t="s">
        <v>16</v>
      </c>
      <c r="D249" s="18">
        <v>6514.93</v>
      </c>
      <c r="E249" s="9" t="s">
        <v>108</v>
      </c>
    </row>
    <row r="250" spans="1:5" ht="20.100000000000001" customHeight="1">
      <c r="A250" s="33" t="s">
        <v>166</v>
      </c>
      <c r="B250" s="26"/>
      <c r="C250" s="26"/>
      <c r="D250" s="22">
        <f>D249</f>
        <v>6514.93</v>
      </c>
      <c r="E250" s="25"/>
    </row>
    <row r="251" spans="1:5" ht="20.100000000000001" customHeight="1">
      <c r="A251" t="s">
        <v>121</v>
      </c>
      <c r="B251" s="10" t="s">
        <v>16</v>
      </c>
      <c r="C251" s="10" t="s">
        <v>16</v>
      </c>
      <c r="D251" s="18">
        <v>4138.97</v>
      </c>
      <c r="E251" s="9" t="s">
        <v>108</v>
      </c>
    </row>
    <row r="252" spans="1:5" ht="20.100000000000001" customHeight="1">
      <c r="A252" s="33" t="s">
        <v>122</v>
      </c>
      <c r="B252" s="26"/>
      <c r="C252" s="26"/>
      <c r="D252" s="22">
        <f>D251</f>
        <v>4138.97</v>
      </c>
      <c r="E252" s="25"/>
    </row>
    <row r="253" spans="1:5" ht="20.100000000000001" customHeight="1">
      <c r="A253" t="s">
        <v>247</v>
      </c>
      <c r="B253" s="10" t="s">
        <v>16</v>
      </c>
      <c r="C253" s="10" t="s">
        <v>16</v>
      </c>
      <c r="D253" s="18">
        <v>941.7</v>
      </c>
      <c r="E253" s="9" t="s">
        <v>108</v>
      </c>
    </row>
    <row r="254" spans="1:5" ht="20.100000000000001" customHeight="1">
      <c r="A254" s="33" t="s">
        <v>248</v>
      </c>
      <c r="B254" s="26"/>
      <c r="C254" s="26"/>
      <c r="D254" s="22">
        <f>D253</f>
        <v>941.7</v>
      </c>
      <c r="E254" s="25"/>
    </row>
    <row r="255" spans="1:5" ht="20.100000000000001" customHeight="1">
      <c r="A255" t="s">
        <v>249</v>
      </c>
      <c r="B255" s="10" t="s">
        <v>16</v>
      </c>
      <c r="C255" s="10" t="s">
        <v>16</v>
      </c>
      <c r="D255" s="18">
        <v>6066.81</v>
      </c>
      <c r="E255" s="9" t="s">
        <v>108</v>
      </c>
    </row>
    <row r="256" spans="1:5" ht="20.100000000000001" customHeight="1">
      <c r="A256" s="33" t="s">
        <v>250</v>
      </c>
      <c r="B256" s="26"/>
      <c r="C256" s="26"/>
      <c r="D256" s="22">
        <f>D255</f>
        <v>6066.81</v>
      </c>
      <c r="E256" s="25"/>
    </row>
    <row r="257" spans="1:9" ht="20.100000000000001" customHeight="1">
      <c r="A257" t="s">
        <v>213</v>
      </c>
      <c r="B257" s="10" t="s">
        <v>16</v>
      </c>
      <c r="C257" s="10" t="s">
        <v>16</v>
      </c>
      <c r="D257" s="18">
        <v>2621.54</v>
      </c>
      <c r="E257" s="9" t="s">
        <v>108</v>
      </c>
    </row>
    <row r="258" spans="1:9" ht="20.100000000000001" customHeight="1">
      <c r="A258" s="33" t="s">
        <v>214</v>
      </c>
      <c r="B258" s="26"/>
      <c r="C258" s="26"/>
      <c r="D258" s="22">
        <f>D257</f>
        <v>2621.54</v>
      </c>
      <c r="E258" s="25"/>
    </row>
    <row r="259" spans="1:9" ht="20.100000000000001" customHeight="1">
      <c r="A259" t="s">
        <v>251</v>
      </c>
      <c r="B259" s="10" t="s">
        <v>16</v>
      </c>
      <c r="C259" s="10" t="s">
        <v>16</v>
      </c>
      <c r="D259" s="18">
        <v>1811.16</v>
      </c>
      <c r="E259" s="9" t="s">
        <v>108</v>
      </c>
    </row>
    <row r="260" spans="1:9" ht="20.100000000000001" customHeight="1">
      <c r="A260" s="33" t="s">
        <v>252</v>
      </c>
      <c r="B260" s="26"/>
      <c r="C260" s="26"/>
      <c r="D260" s="22">
        <f>D259</f>
        <v>1811.16</v>
      </c>
      <c r="E260" s="25"/>
    </row>
    <row r="261" spans="1:9" s="58" customFormat="1" ht="20.100000000000001" customHeight="1">
      <c r="A261" s="64" t="s">
        <v>167</v>
      </c>
      <c r="B261" s="10" t="s">
        <v>16</v>
      </c>
      <c r="C261" s="10" t="s">
        <v>16</v>
      </c>
      <c r="D261" s="59">
        <v>405.96</v>
      </c>
      <c r="E261" s="9" t="s">
        <v>108</v>
      </c>
      <c r="F261" s="60"/>
      <c r="G261" s="60"/>
      <c r="H261" s="60"/>
      <c r="I261" s="60"/>
    </row>
    <row r="262" spans="1:9" ht="20.100000000000001" customHeight="1">
      <c r="A262" s="33" t="s">
        <v>168</v>
      </c>
      <c r="B262" s="26"/>
      <c r="C262" s="26"/>
      <c r="D262" s="22">
        <f>D261</f>
        <v>405.96</v>
      </c>
      <c r="E262" s="25"/>
    </row>
    <row r="263" spans="1:9" ht="30.75" customHeight="1">
      <c r="A263" s="72" t="s">
        <v>356</v>
      </c>
      <c r="B263" s="73"/>
      <c r="C263" s="74"/>
      <c r="D263" s="61">
        <f>SUM(D262,D260,D258,D256,D254,D252,D250,D248,D246,D244,D242,D240,D238,D236,D234,D232,D230,D228,D226,D224,D222,D220,D218,D216,D214,D212,D210,D208,D206,D204,D202,D200,D198,D196,D194,D192,D190,D188,D186,D184,D182,D180,D178,D176,D174,D172,D170,D168,D166,D164,D162,D160,D158,D156,D154,D152,D150,D148,D146,D144,D142,D140,D138,D136,D134,D132,D130,D128,D126,D124,D122,D120,D118,D116,D114,D112,D110,D108,D105,D103,D101,D99,D97,D95,D93,D91,D89,D87,D85,D83,D81,D79,D77,D75,D73,D71,D69,D65,D63,D60,D58,D56,D54,D52,D50,D48,D46,D44,D42,D40,D38,D36,D33,D28,D26,D24,D22,D20,D17,D15,D13)</f>
        <v>245396.46000000002</v>
      </c>
      <c r="E263" s="3"/>
    </row>
    <row r="267" spans="1:9">
      <c r="E267" s="29"/>
    </row>
    <row r="268" spans="1:9">
      <c r="C268" s="18"/>
    </row>
    <row r="273" spans="3:3">
      <c r="C273" s="18"/>
    </row>
  </sheetData>
  <mergeCells count="26">
    <mergeCell ref="A263:C263"/>
    <mergeCell ref="A38:C38"/>
    <mergeCell ref="A50:C50"/>
    <mergeCell ref="A40:C40"/>
    <mergeCell ref="A46:C46"/>
    <mergeCell ref="A42:C42"/>
    <mergeCell ref="A54:C54"/>
    <mergeCell ref="A56:C56"/>
    <mergeCell ref="A52:C52"/>
    <mergeCell ref="A44:C44"/>
    <mergeCell ref="A58:C58"/>
    <mergeCell ref="A60:C60"/>
    <mergeCell ref="A48:C48"/>
    <mergeCell ref="A63:C63"/>
    <mergeCell ref="A8:E8"/>
    <mergeCell ref="A9:E9"/>
    <mergeCell ref="A13:C13"/>
    <mergeCell ref="A15:C15"/>
    <mergeCell ref="A36:C36"/>
    <mergeCell ref="A17:C17"/>
    <mergeCell ref="A20:C20"/>
    <mergeCell ref="A22:C22"/>
    <mergeCell ref="A33:C33"/>
    <mergeCell ref="A24:C24"/>
    <mergeCell ref="A26:C26"/>
    <mergeCell ref="A28:C28"/>
  </mergeCells>
  <phoneticPr fontId="9" type="noConversion"/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E22" sqref="E22"/>
    </sheetView>
  </sheetViews>
  <sheetFormatPr defaultRowHeight="15"/>
  <cols>
    <col min="1" max="1" width="26.42578125" customWidth="1"/>
    <col min="2" max="2" width="66" customWidth="1"/>
    <col min="3" max="3" width="14.140625" customWidth="1"/>
  </cols>
  <sheetData>
    <row r="1" spans="1:2">
      <c r="A1" s="1" t="s">
        <v>0</v>
      </c>
    </row>
    <row r="2" spans="1:2">
      <c r="A2" s="1" t="s">
        <v>60</v>
      </c>
    </row>
    <row r="3" spans="1:2">
      <c r="A3" s="1" t="s">
        <v>4</v>
      </c>
    </row>
    <row r="4" spans="1:2">
      <c r="A4" t="s">
        <v>1</v>
      </c>
    </row>
    <row r="5" spans="1:2">
      <c r="A5" t="s">
        <v>2</v>
      </c>
    </row>
    <row r="6" spans="1:2">
      <c r="A6" t="s">
        <v>3</v>
      </c>
    </row>
    <row r="8" spans="1:2">
      <c r="A8" s="69" t="s">
        <v>29</v>
      </c>
      <c r="B8" s="69"/>
    </row>
    <row r="9" spans="1:2">
      <c r="A9" s="79" t="s">
        <v>333</v>
      </c>
      <c r="B9" s="79"/>
    </row>
    <row r="10" spans="1:2">
      <c r="A10" s="16"/>
      <c r="B10" s="16"/>
    </row>
    <row r="11" spans="1:2" ht="30">
      <c r="A11" s="4" t="s">
        <v>8</v>
      </c>
      <c r="B11" s="3" t="s">
        <v>9</v>
      </c>
    </row>
    <row r="12" spans="1:2" ht="30.75" customHeight="1">
      <c r="A12" s="20">
        <v>450266.56</v>
      </c>
      <c r="B12" s="30" t="s">
        <v>58</v>
      </c>
    </row>
    <row r="13" spans="1:2" ht="26.1" customHeight="1">
      <c r="A13" s="20">
        <v>32753.29</v>
      </c>
      <c r="B13" s="30" t="s">
        <v>61</v>
      </c>
    </row>
    <row r="14" spans="1:2" ht="26.1" customHeight="1">
      <c r="A14" s="20">
        <v>0</v>
      </c>
      <c r="B14" s="8" t="s">
        <v>30</v>
      </c>
    </row>
    <row r="15" spans="1:2" ht="26.1" customHeight="1">
      <c r="A15" s="20">
        <v>2949.4</v>
      </c>
      <c r="B15" s="8" t="s">
        <v>31</v>
      </c>
    </row>
    <row r="16" spans="1:2" ht="26.1" customHeight="1">
      <c r="A16" s="20">
        <v>63054.18</v>
      </c>
      <c r="B16" s="8" t="s">
        <v>32</v>
      </c>
    </row>
    <row r="17" spans="1:2" ht="26.1" customHeight="1">
      <c r="A17" s="20">
        <v>5115</v>
      </c>
      <c r="B17" s="8" t="s">
        <v>33</v>
      </c>
    </row>
    <row r="18" spans="1:2" ht="26.1" customHeight="1">
      <c r="A18" s="20">
        <v>13110.82</v>
      </c>
      <c r="B18" s="8" t="s">
        <v>34</v>
      </c>
    </row>
    <row r="19" spans="1:2" ht="26.1" customHeight="1">
      <c r="A19" s="20">
        <v>300</v>
      </c>
      <c r="B19" s="8" t="s">
        <v>62</v>
      </c>
    </row>
    <row r="20" spans="1:2" ht="33" customHeight="1">
      <c r="A20" s="18">
        <v>1019.63</v>
      </c>
      <c r="B20" s="9" t="s">
        <v>59</v>
      </c>
    </row>
    <row r="21" spans="1:2" ht="24.95" customHeight="1">
      <c r="A21" s="32">
        <f>SUM(A12:A20)</f>
        <v>568568.88</v>
      </c>
      <c r="B21" s="31" t="s">
        <v>356</v>
      </c>
    </row>
    <row r="22" spans="1:2">
      <c r="A22" s="8"/>
      <c r="B22" s="7"/>
    </row>
  </sheetData>
  <mergeCells count="2">
    <mergeCell ref="A8:B8"/>
    <mergeCell ref="A9:B9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2025-09-19T10:42:53Z</cp:lastPrinted>
  <dcterms:created xsi:type="dcterms:W3CDTF">2015-06-05T18:19:34Z</dcterms:created>
  <dcterms:modified xsi:type="dcterms:W3CDTF">2025-09-19T10:44:09Z</dcterms:modified>
</cp:coreProperties>
</file>